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новое меню 2023-2024\все школы\"/>
    </mc:Choice>
  </mc:AlternateContent>
  <bookViews>
    <workbookView xWindow="0" yWindow="0" windowWidth="13740" windowHeight="12210"/>
  </bookViews>
  <sheets>
    <sheet name="20" sheetId="5" r:id="rId1"/>
  </sheets>
  <definedNames>
    <definedName name="_xlnm.Print_Area" localSheetId="0">'20'!$A$1:$P$91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7" i="5" l="1"/>
  <c r="E67" i="5"/>
  <c r="F67" i="5"/>
  <c r="G67" i="5"/>
  <c r="H67" i="5"/>
  <c r="I67" i="5"/>
  <c r="J67" i="5"/>
  <c r="K67" i="5"/>
  <c r="L67" i="5"/>
  <c r="M67" i="5"/>
  <c r="N67" i="5"/>
  <c r="O67" i="5"/>
  <c r="C67" i="5"/>
  <c r="D44" i="5"/>
  <c r="E44" i="5"/>
  <c r="F44" i="5"/>
  <c r="G44" i="5"/>
  <c r="H44" i="5"/>
  <c r="I44" i="5"/>
  <c r="J44" i="5"/>
  <c r="K44" i="5"/>
  <c r="L44" i="5"/>
  <c r="M44" i="5"/>
  <c r="N44" i="5"/>
  <c r="O44" i="5"/>
  <c r="C44" i="5"/>
  <c r="D52" i="5"/>
  <c r="E52" i="5"/>
  <c r="F52" i="5"/>
  <c r="G52" i="5"/>
  <c r="H52" i="5"/>
  <c r="I52" i="5"/>
  <c r="J52" i="5"/>
  <c r="K52" i="5"/>
  <c r="L52" i="5"/>
  <c r="M52" i="5"/>
  <c r="N52" i="5"/>
  <c r="O52" i="5"/>
  <c r="C52" i="5"/>
  <c r="D37" i="5"/>
  <c r="E37" i="5"/>
  <c r="F37" i="5"/>
  <c r="G37" i="5"/>
  <c r="H37" i="5"/>
  <c r="I37" i="5"/>
  <c r="J37" i="5"/>
  <c r="K37" i="5"/>
  <c r="L37" i="5"/>
  <c r="M37" i="5"/>
  <c r="N37" i="5"/>
  <c r="O37" i="5"/>
  <c r="C37" i="5"/>
  <c r="D29" i="5"/>
  <c r="E29" i="5"/>
  <c r="F29" i="5"/>
  <c r="G29" i="5"/>
  <c r="H29" i="5"/>
  <c r="I29" i="5"/>
  <c r="J29" i="5"/>
  <c r="K29" i="5"/>
  <c r="L29" i="5"/>
  <c r="M29" i="5"/>
  <c r="N29" i="5"/>
  <c r="O29" i="5"/>
  <c r="C29" i="5"/>
  <c r="D90" i="5" l="1"/>
  <c r="E90" i="5"/>
  <c r="F90" i="5"/>
  <c r="G90" i="5"/>
  <c r="H90" i="5"/>
  <c r="I90" i="5"/>
  <c r="J90" i="5"/>
  <c r="K90" i="5"/>
  <c r="L90" i="5"/>
  <c r="M90" i="5"/>
  <c r="N90" i="5"/>
  <c r="O90" i="5"/>
  <c r="C90" i="5"/>
  <c r="O82" i="5" l="1"/>
  <c r="D82" i="5"/>
  <c r="E82" i="5"/>
  <c r="F82" i="5"/>
  <c r="G82" i="5"/>
  <c r="H82" i="5"/>
  <c r="I82" i="5"/>
  <c r="J82" i="5"/>
  <c r="K82" i="5"/>
  <c r="L82" i="5"/>
  <c r="M82" i="5"/>
  <c r="N82" i="5"/>
  <c r="C82" i="5"/>
  <c r="D75" i="5"/>
  <c r="E75" i="5"/>
  <c r="G75" i="5"/>
  <c r="H75" i="5"/>
  <c r="I75" i="5"/>
  <c r="J75" i="5"/>
  <c r="K75" i="5"/>
  <c r="L75" i="5"/>
  <c r="M75" i="5"/>
  <c r="N75" i="5"/>
  <c r="O75" i="5"/>
  <c r="C75" i="5"/>
  <c r="D60" i="5"/>
  <c r="E60" i="5"/>
  <c r="F60" i="5"/>
  <c r="G60" i="5"/>
  <c r="H60" i="5"/>
  <c r="I60" i="5"/>
  <c r="J60" i="5"/>
  <c r="K60" i="5"/>
  <c r="L60" i="5"/>
  <c r="M60" i="5"/>
  <c r="N60" i="5"/>
  <c r="O60" i="5"/>
  <c r="C60" i="5"/>
  <c r="D22" i="5" l="1"/>
  <c r="E22" i="5"/>
  <c r="F22" i="5"/>
  <c r="G22" i="5"/>
  <c r="H22" i="5"/>
  <c r="I22" i="5"/>
  <c r="J22" i="5"/>
  <c r="K22" i="5"/>
  <c r="L22" i="5"/>
  <c r="M22" i="5"/>
  <c r="N22" i="5"/>
  <c r="O22" i="5"/>
  <c r="C22" i="5"/>
</calcChain>
</file>

<file path=xl/sharedStrings.xml><?xml version="1.0" encoding="utf-8"?>
<sst xmlns="http://schemas.openxmlformats.org/spreadsheetml/2006/main" count="320" uniqueCount="52">
  <si>
    <t>Наименование продукта</t>
  </si>
  <si>
    <t>Выход,г</t>
  </si>
  <si>
    <t>Белки,г</t>
  </si>
  <si>
    <t>Жиры,г</t>
  </si>
  <si>
    <t>Углеводы,г</t>
  </si>
  <si>
    <t>Эн.цен,ккал.</t>
  </si>
  <si>
    <t>Витамины, мг</t>
  </si>
  <si>
    <t>Минеральные вещества, мг</t>
  </si>
  <si>
    <t>№сб/рец</t>
  </si>
  <si>
    <t>12 лет и старше</t>
  </si>
  <si>
    <t>C</t>
  </si>
  <si>
    <t>B1</t>
  </si>
  <si>
    <t>B2</t>
  </si>
  <si>
    <t>A</t>
  </si>
  <si>
    <t>Ca</t>
  </si>
  <si>
    <t>P</t>
  </si>
  <si>
    <t>Mg</t>
  </si>
  <si>
    <t>Fe</t>
  </si>
  <si>
    <t>K</t>
  </si>
  <si>
    <t>б/н</t>
  </si>
  <si>
    <t>Итого:</t>
  </si>
  <si>
    <t>№__________от "___"________20__г.</t>
  </si>
  <si>
    <t>СОГЛАСОВАНО:</t>
  </si>
  <si>
    <t>УТВЕРЖДАЮ:</t>
  </si>
  <si>
    <t>______________________________</t>
  </si>
  <si>
    <t>(наименование учреждения)</t>
  </si>
  <si>
    <t xml:space="preserve">(наименование общеобразовательного </t>
  </si>
  <si>
    <t>учреждения)</t>
  </si>
  <si>
    <t>(Ф.И.О. руководителя учреждения)</t>
  </si>
  <si>
    <t>"___"_______________20___г</t>
  </si>
  <si>
    <t xml:space="preserve">1 неделя </t>
  </si>
  <si>
    <t>День 1     экспресс-завтрак</t>
  </si>
  <si>
    <t>День 2     экспресс-завтрак</t>
  </si>
  <si>
    <t>День 3     экспресс-завтрак</t>
  </si>
  <si>
    <t>День 4     экспресс-завтрак</t>
  </si>
  <si>
    <t>День 5     экспресс-завтрак</t>
  </si>
  <si>
    <t xml:space="preserve">2        неделя </t>
  </si>
  <si>
    <t xml:space="preserve">  </t>
  </si>
  <si>
    <t>3/6</t>
  </si>
  <si>
    <t>18/15</t>
  </si>
  <si>
    <t>Чай с  сахаром</t>
  </si>
  <si>
    <t>200/15</t>
  </si>
  <si>
    <t>Бутерброд с сыром</t>
  </si>
  <si>
    <t>150/5</t>
  </si>
  <si>
    <t>Батон нарезной витаминизированный</t>
  </si>
  <si>
    <t>Каша молочная пшенная с маслом сливочным</t>
  </si>
  <si>
    <t>Каша молочная геркулесовая  с маслом сливочным</t>
  </si>
  <si>
    <t xml:space="preserve">Каша манная молочная с маслом </t>
  </si>
  <si>
    <t xml:space="preserve">Бутерброд с колбасой </t>
  </si>
  <si>
    <t>Бутерброд с колбасой</t>
  </si>
  <si>
    <t>Кондитерское изделие про-го про-ва</t>
  </si>
  <si>
    <r>
      <t xml:space="preserve">Меню 
двухнедельное завтраков для питания 
учащихся в муниципальных общеобразовательных организациях (за исключением учащихся по образовательным программам начального общего образования,  обучающихся, оба родителя или один из родителей которых являлись военнослужащими, лицами, проходящими службу в войсках национальной гвардии Российской Федерации и имеющими специальное звание полиции, и погибли при выполнении задач в ходе специальной военной операции на территориях Украины, Донецкой Народной Республики и Луганской Народной Республики) 
</t>
    </r>
    <r>
      <rPr>
        <b/>
        <i/>
        <sz val="24"/>
        <color rgb="FF7030A0"/>
        <rFont val="Times New Roman"/>
        <family val="1"/>
        <charset val="204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</si>
</sst>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22"/>
      <name val="Times New Roman"/>
      <family val="1"/>
      <charset val="204"/>
    </font>
    <font>
      <sz val="20"/>
      <name val="Times New Roman"/>
      <family val="1"/>
      <charset val="204"/>
    </font>
    <font>
      <sz val="12"/>
      <name val="Arial"/>
      <family val="2"/>
      <charset val="204"/>
    </font>
    <font>
      <sz val="20"/>
      <name val="Arial"/>
      <family val="2"/>
      <charset val="204"/>
    </font>
    <font>
      <b/>
      <sz val="22"/>
      <name val="Times New Roman"/>
      <family val="1"/>
      <charset val="204"/>
    </font>
    <font>
      <sz val="22"/>
      <name val="Arial"/>
      <family val="2"/>
      <charset val="204"/>
    </font>
    <font>
      <b/>
      <sz val="22"/>
      <color rgb="FF000000"/>
      <name val="Times New Roman"/>
      <family val="1"/>
      <charset val="204"/>
    </font>
    <font>
      <sz val="24"/>
      <name val="Times New Roman"/>
      <family val="1"/>
      <charset val="204"/>
    </font>
    <font>
      <sz val="24"/>
      <color theme="1"/>
      <name val="Times New Roman"/>
      <family val="1"/>
      <charset val="204"/>
    </font>
    <font>
      <b/>
      <sz val="24"/>
      <name val="Times New Roman"/>
      <family val="1"/>
      <charset val="204"/>
    </font>
    <font>
      <sz val="24"/>
      <name val="Arial"/>
      <family val="2"/>
      <charset val="204"/>
    </font>
    <font>
      <sz val="24"/>
      <color theme="1"/>
      <name val="Calibri"/>
      <family val="2"/>
      <scheme val="minor"/>
    </font>
    <font>
      <b/>
      <i/>
      <sz val="24"/>
      <color rgb="FF7030A0"/>
      <name val="Times New Roman"/>
      <family val="1"/>
      <charset val="204"/>
    </font>
    <font>
      <b/>
      <sz val="2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9">
    <xf numFmtId="0" fontId="0" fillId="0" borderId="0" xfId="0"/>
    <xf numFmtId="0" fontId="2" fillId="0" borderId="0" xfId="0" applyFont="1" applyFill="1"/>
    <xf numFmtId="0" fontId="4" fillId="0" borderId="0" xfId="0" applyFont="1"/>
    <xf numFmtId="0" fontId="5" fillId="0" borderId="0" xfId="0" applyFont="1"/>
    <xf numFmtId="0" fontId="3" fillId="0" borderId="0" xfId="0" applyFont="1"/>
    <xf numFmtId="0" fontId="3" fillId="0" borderId="0" xfId="0" applyFont="1" applyFill="1"/>
    <xf numFmtId="2" fontId="6" fillId="2" borderId="1" xfId="0" applyNumberFormat="1" applyFont="1" applyFill="1" applyBorder="1" applyAlignment="1">
      <alignment horizontal="center" vertical="center" wrapText="1"/>
    </xf>
    <xf numFmtId="2" fontId="6" fillId="2" borderId="2" xfId="0" applyNumberFormat="1" applyFont="1" applyFill="1" applyBorder="1" applyAlignment="1">
      <alignment horizontal="center" vertical="center" wrapText="1"/>
    </xf>
    <xf numFmtId="2" fontId="8" fillId="2" borderId="2" xfId="0" applyNumberFormat="1" applyFont="1" applyFill="1" applyBorder="1" applyAlignment="1">
      <alignment horizontal="center" vertical="center" wrapText="1"/>
    </xf>
    <xf numFmtId="2" fontId="8" fillId="0" borderId="2" xfId="0" applyNumberFormat="1" applyFont="1" applyBorder="1" applyAlignment="1">
      <alignment horizontal="center" vertical="center" wrapText="1"/>
    </xf>
    <xf numFmtId="2" fontId="8" fillId="2" borderId="1" xfId="0" applyNumberFormat="1" applyFont="1" applyFill="1" applyBorder="1" applyAlignment="1">
      <alignment horizontal="center" vertical="center" wrapText="1"/>
    </xf>
    <xf numFmtId="0" fontId="7" fillId="0" borderId="0" xfId="0" applyFont="1"/>
    <xf numFmtId="0" fontId="6" fillId="2" borderId="1" xfId="0" applyFont="1" applyFill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justify" vertical="center" wrapText="1"/>
    </xf>
    <xf numFmtId="0" fontId="11" fillId="2" borderId="3" xfId="0" applyFont="1" applyFill="1" applyBorder="1" applyAlignment="1">
      <alignment vertical="center"/>
    </xf>
    <xf numFmtId="0" fontId="12" fillId="2" borderId="3" xfId="0" applyFont="1" applyFill="1" applyBorder="1" applyAlignment="1">
      <alignment horizontal="center" vertical="center"/>
    </xf>
    <xf numFmtId="2" fontId="9" fillId="2" borderId="3" xfId="0" applyNumberFormat="1" applyFont="1" applyFill="1" applyBorder="1" applyAlignment="1">
      <alignment horizontal="center" vertical="center" wrapText="1"/>
    </xf>
    <xf numFmtId="2" fontId="9" fillId="0" borderId="3" xfId="0" applyNumberFormat="1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12" fillId="0" borderId="0" xfId="0" applyFont="1"/>
    <xf numFmtId="0" fontId="13" fillId="2" borderId="0" xfId="0" applyFont="1" applyFill="1" applyAlignment="1">
      <alignment vertical="center"/>
    </xf>
    <xf numFmtId="2" fontId="9" fillId="2" borderId="0" xfId="0" applyNumberFormat="1" applyFont="1" applyFill="1" applyAlignment="1">
      <alignment horizontal="left" vertical="center"/>
    </xf>
    <xf numFmtId="2" fontId="9" fillId="0" borderId="0" xfId="0" applyNumberFormat="1" applyFont="1" applyAlignment="1">
      <alignment horizontal="left" vertical="center"/>
    </xf>
    <xf numFmtId="2" fontId="9" fillId="0" borderId="0" xfId="0" applyNumberFormat="1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Alignment="1">
      <alignment horizontal="center" vertical="center"/>
    </xf>
    <xf numFmtId="2" fontId="9" fillId="2" borderId="0" xfId="0" applyNumberFormat="1" applyFont="1" applyFill="1" applyAlignment="1">
      <alignment horizontal="center" vertical="center"/>
    </xf>
    <xf numFmtId="0" fontId="12" fillId="2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1" fillId="2" borderId="0" xfId="0" applyFont="1" applyFill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2" fontId="11" fillId="2" borderId="1" xfId="0" applyNumberFormat="1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horizontal="center" vertical="center"/>
    </xf>
    <xf numFmtId="2" fontId="9" fillId="2" borderId="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2" fontId="12" fillId="2" borderId="0" xfId="0" applyNumberFormat="1" applyFont="1" applyFill="1" applyAlignment="1">
      <alignment vertical="center"/>
    </xf>
    <xf numFmtId="2" fontId="12" fillId="0" borderId="0" xfId="0" applyNumberFormat="1" applyFont="1" applyAlignment="1">
      <alignment vertical="center"/>
    </xf>
    <xf numFmtId="2" fontId="15" fillId="2" borderId="1" xfId="0" applyNumberFormat="1" applyFont="1" applyFill="1" applyBorder="1" applyAlignment="1">
      <alignment horizontal="center" vertical="center" wrapText="1"/>
    </xf>
    <xf numFmtId="2" fontId="15" fillId="0" borderId="1" xfId="0" applyNumberFormat="1" applyFont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left" vertical="center"/>
    </xf>
    <xf numFmtId="0" fontId="12" fillId="2" borderId="0" xfId="0" applyFont="1" applyFill="1"/>
    <xf numFmtId="0" fontId="12" fillId="2" borderId="0" xfId="0" applyFont="1" applyFill="1" applyAlignment="1">
      <alignment horizontal="center"/>
    </xf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2" fontId="15" fillId="0" borderId="1" xfId="0" applyNumberFormat="1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11" fillId="2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2" fontId="9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 horizontal="left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1"/>
  <sheetViews>
    <sheetView tabSelected="1" view="pageBreakPreview" topLeftCell="A73" zoomScale="46" zoomScaleNormal="66" zoomScaleSheetLayoutView="46" workbookViewId="0">
      <selection activeCell="N13" sqref="N13"/>
    </sheetView>
  </sheetViews>
  <sheetFormatPr defaultRowHeight="30" x14ac:dyDescent="0.2"/>
  <cols>
    <col min="1" max="1" width="63.28515625" style="46" customWidth="1"/>
    <col min="2" max="2" width="18" style="63" customWidth="1"/>
    <col min="3" max="7" width="18" style="46" customWidth="1"/>
    <col min="8" max="10" width="18" style="47" customWidth="1"/>
    <col min="11" max="11" width="15.85546875" style="47" customWidth="1"/>
    <col min="12" max="12" width="14.85546875" style="47" customWidth="1"/>
    <col min="13" max="14" width="16.140625" style="47" customWidth="1"/>
    <col min="15" max="15" width="15.85546875" style="47" customWidth="1"/>
    <col min="16" max="16" width="15.42578125" style="48" customWidth="1"/>
    <col min="17" max="246" width="8.85546875" style="2"/>
    <col min="247" max="247" width="11.42578125" style="2" customWidth="1"/>
    <col min="248" max="248" width="58.7109375" style="2" customWidth="1"/>
    <col min="249" max="249" width="17.28515625" style="2" customWidth="1"/>
    <col min="250" max="250" width="19.28515625" style="2" customWidth="1"/>
    <col min="251" max="502" width="8.85546875" style="2"/>
    <col min="503" max="503" width="11.42578125" style="2" customWidth="1"/>
    <col min="504" max="504" width="58.7109375" style="2" customWidth="1"/>
    <col min="505" max="505" width="17.28515625" style="2" customWidth="1"/>
    <col min="506" max="506" width="19.28515625" style="2" customWidth="1"/>
    <col min="507" max="758" width="8.85546875" style="2"/>
    <col min="759" max="759" width="11.42578125" style="2" customWidth="1"/>
    <col min="760" max="760" width="58.7109375" style="2" customWidth="1"/>
    <col min="761" max="761" width="17.28515625" style="2" customWidth="1"/>
    <col min="762" max="762" width="19.28515625" style="2" customWidth="1"/>
    <col min="763" max="1014" width="8.85546875" style="2"/>
    <col min="1015" max="1015" width="11.42578125" style="2" customWidth="1"/>
    <col min="1016" max="1016" width="58.7109375" style="2" customWidth="1"/>
    <col min="1017" max="1017" width="17.28515625" style="2" customWidth="1"/>
    <col min="1018" max="1018" width="19.28515625" style="2" customWidth="1"/>
    <col min="1019" max="1270" width="8.85546875" style="2"/>
    <col min="1271" max="1271" width="11.42578125" style="2" customWidth="1"/>
    <col min="1272" max="1272" width="58.7109375" style="2" customWidth="1"/>
    <col min="1273" max="1273" width="17.28515625" style="2" customWidth="1"/>
    <col min="1274" max="1274" width="19.28515625" style="2" customWidth="1"/>
    <col min="1275" max="1526" width="8.85546875" style="2"/>
    <col min="1527" max="1527" width="11.42578125" style="2" customWidth="1"/>
    <col min="1528" max="1528" width="58.7109375" style="2" customWidth="1"/>
    <col min="1529" max="1529" width="17.28515625" style="2" customWidth="1"/>
    <col min="1530" max="1530" width="19.28515625" style="2" customWidth="1"/>
    <col min="1531" max="1782" width="8.85546875" style="2"/>
    <col min="1783" max="1783" width="11.42578125" style="2" customWidth="1"/>
    <col min="1784" max="1784" width="58.7109375" style="2" customWidth="1"/>
    <col min="1785" max="1785" width="17.28515625" style="2" customWidth="1"/>
    <col min="1786" max="1786" width="19.28515625" style="2" customWidth="1"/>
    <col min="1787" max="2038" width="8.85546875" style="2"/>
    <col min="2039" max="2039" width="11.42578125" style="2" customWidth="1"/>
    <col min="2040" max="2040" width="58.7109375" style="2" customWidth="1"/>
    <col min="2041" max="2041" width="17.28515625" style="2" customWidth="1"/>
    <col min="2042" max="2042" width="19.28515625" style="2" customWidth="1"/>
    <col min="2043" max="2294" width="8.85546875" style="2"/>
    <col min="2295" max="2295" width="11.42578125" style="2" customWidth="1"/>
    <col min="2296" max="2296" width="58.7109375" style="2" customWidth="1"/>
    <col min="2297" max="2297" width="17.28515625" style="2" customWidth="1"/>
    <col min="2298" max="2298" width="19.28515625" style="2" customWidth="1"/>
    <col min="2299" max="2550" width="8.85546875" style="2"/>
    <col min="2551" max="2551" width="11.42578125" style="2" customWidth="1"/>
    <col min="2552" max="2552" width="58.7109375" style="2" customWidth="1"/>
    <col min="2553" max="2553" width="17.28515625" style="2" customWidth="1"/>
    <col min="2554" max="2554" width="19.28515625" style="2" customWidth="1"/>
    <col min="2555" max="2806" width="8.85546875" style="2"/>
    <col min="2807" max="2807" width="11.42578125" style="2" customWidth="1"/>
    <col min="2808" max="2808" width="58.7109375" style="2" customWidth="1"/>
    <col min="2809" max="2809" width="17.28515625" style="2" customWidth="1"/>
    <col min="2810" max="2810" width="19.28515625" style="2" customWidth="1"/>
    <col min="2811" max="3062" width="8.85546875" style="2"/>
    <col min="3063" max="3063" width="11.42578125" style="2" customWidth="1"/>
    <col min="3064" max="3064" width="58.7109375" style="2" customWidth="1"/>
    <col min="3065" max="3065" width="17.28515625" style="2" customWidth="1"/>
    <col min="3066" max="3066" width="19.28515625" style="2" customWidth="1"/>
    <col min="3067" max="3318" width="8.85546875" style="2"/>
    <col min="3319" max="3319" width="11.42578125" style="2" customWidth="1"/>
    <col min="3320" max="3320" width="58.7109375" style="2" customWidth="1"/>
    <col min="3321" max="3321" width="17.28515625" style="2" customWidth="1"/>
    <col min="3322" max="3322" width="19.28515625" style="2" customWidth="1"/>
    <col min="3323" max="3574" width="8.85546875" style="2"/>
    <col min="3575" max="3575" width="11.42578125" style="2" customWidth="1"/>
    <col min="3576" max="3576" width="58.7109375" style="2" customWidth="1"/>
    <col min="3577" max="3577" width="17.28515625" style="2" customWidth="1"/>
    <col min="3578" max="3578" width="19.28515625" style="2" customWidth="1"/>
    <col min="3579" max="3830" width="8.85546875" style="2"/>
    <col min="3831" max="3831" width="11.42578125" style="2" customWidth="1"/>
    <col min="3832" max="3832" width="58.7109375" style="2" customWidth="1"/>
    <col min="3833" max="3833" width="17.28515625" style="2" customWidth="1"/>
    <col min="3834" max="3834" width="19.28515625" style="2" customWidth="1"/>
    <col min="3835" max="4086" width="8.85546875" style="2"/>
    <col min="4087" max="4087" width="11.42578125" style="2" customWidth="1"/>
    <col min="4088" max="4088" width="58.7109375" style="2" customWidth="1"/>
    <col min="4089" max="4089" width="17.28515625" style="2" customWidth="1"/>
    <col min="4090" max="4090" width="19.28515625" style="2" customWidth="1"/>
    <col min="4091" max="4342" width="8.85546875" style="2"/>
    <col min="4343" max="4343" width="11.42578125" style="2" customWidth="1"/>
    <col min="4344" max="4344" width="58.7109375" style="2" customWidth="1"/>
    <col min="4345" max="4345" width="17.28515625" style="2" customWidth="1"/>
    <col min="4346" max="4346" width="19.28515625" style="2" customWidth="1"/>
    <col min="4347" max="4598" width="8.85546875" style="2"/>
    <col min="4599" max="4599" width="11.42578125" style="2" customWidth="1"/>
    <col min="4600" max="4600" width="58.7109375" style="2" customWidth="1"/>
    <col min="4601" max="4601" width="17.28515625" style="2" customWidth="1"/>
    <col min="4602" max="4602" width="19.28515625" style="2" customWidth="1"/>
    <col min="4603" max="4854" width="8.85546875" style="2"/>
    <col min="4855" max="4855" width="11.42578125" style="2" customWidth="1"/>
    <col min="4856" max="4856" width="58.7109375" style="2" customWidth="1"/>
    <col min="4857" max="4857" width="17.28515625" style="2" customWidth="1"/>
    <col min="4858" max="4858" width="19.28515625" style="2" customWidth="1"/>
    <col min="4859" max="5110" width="8.85546875" style="2"/>
    <col min="5111" max="5111" width="11.42578125" style="2" customWidth="1"/>
    <col min="5112" max="5112" width="58.7109375" style="2" customWidth="1"/>
    <col min="5113" max="5113" width="17.28515625" style="2" customWidth="1"/>
    <col min="5114" max="5114" width="19.28515625" style="2" customWidth="1"/>
    <col min="5115" max="5366" width="8.85546875" style="2"/>
    <col min="5367" max="5367" width="11.42578125" style="2" customWidth="1"/>
    <col min="5368" max="5368" width="58.7109375" style="2" customWidth="1"/>
    <col min="5369" max="5369" width="17.28515625" style="2" customWidth="1"/>
    <col min="5370" max="5370" width="19.28515625" style="2" customWidth="1"/>
    <col min="5371" max="5622" width="8.85546875" style="2"/>
    <col min="5623" max="5623" width="11.42578125" style="2" customWidth="1"/>
    <col min="5624" max="5624" width="58.7109375" style="2" customWidth="1"/>
    <col min="5625" max="5625" width="17.28515625" style="2" customWidth="1"/>
    <col min="5626" max="5626" width="19.28515625" style="2" customWidth="1"/>
    <col min="5627" max="5878" width="8.85546875" style="2"/>
    <col min="5879" max="5879" width="11.42578125" style="2" customWidth="1"/>
    <col min="5880" max="5880" width="58.7109375" style="2" customWidth="1"/>
    <col min="5881" max="5881" width="17.28515625" style="2" customWidth="1"/>
    <col min="5882" max="5882" width="19.28515625" style="2" customWidth="1"/>
    <col min="5883" max="6134" width="8.85546875" style="2"/>
    <col min="6135" max="6135" width="11.42578125" style="2" customWidth="1"/>
    <col min="6136" max="6136" width="58.7109375" style="2" customWidth="1"/>
    <col min="6137" max="6137" width="17.28515625" style="2" customWidth="1"/>
    <col min="6138" max="6138" width="19.28515625" style="2" customWidth="1"/>
    <col min="6139" max="6390" width="8.85546875" style="2"/>
    <col min="6391" max="6391" width="11.42578125" style="2" customWidth="1"/>
    <col min="6392" max="6392" width="58.7109375" style="2" customWidth="1"/>
    <col min="6393" max="6393" width="17.28515625" style="2" customWidth="1"/>
    <col min="6394" max="6394" width="19.28515625" style="2" customWidth="1"/>
    <col min="6395" max="6646" width="8.85546875" style="2"/>
    <col min="6647" max="6647" width="11.42578125" style="2" customWidth="1"/>
    <col min="6648" max="6648" width="58.7109375" style="2" customWidth="1"/>
    <col min="6649" max="6649" width="17.28515625" style="2" customWidth="1"/>
    <col min="6650" max="6650" width="19.28515625" style="2" customWidth="1"/>
    <col min="6651" max="6902" width="8.85546875" style="2"/>
    <col min="6903" max="6903" width="11.42578125" style="2" customWidth="1"/>
    <col min="6904" max="6904" width="58.7109375" style="2" customWidth="1"/>
    <col min="6905" max="6905" width="17.28515625" style="2" customWidth="1"/>
    <col min="6906" max="6906" width="19.28515625" style="2" customWidth="1"/>
    <col min="6907" max="7158" width="8.85546875" style="2"/>
    <col min="7159" max="7159" width="11.42578125" style="2" customWidth="1"/>
    <col min="7160" max="7160" width="58.7109375" style="2" customWidth="1"/>
    <col min="7161" max="7161" width="17.28515625" style="2" customWidth="1"/>
    <col min="7162" max="7162" width="19.28515625" style="2" customWidth="1"/>
    <col min="7163" max="7414" width="8.85546875" style="2"/>
    <col min="7415" max="7415" width="11.42578125" style="2" customWidth="1"/>
    <col min="7416" max="7416" width="58.7109375" style="2" customWidth="1"/>
    <col min="7417" max="7417" width="17.28515625" style="2" customWidth="1"/>
    <col min="7418" max="7418" width="19.28515625" style="2" customWidth="1"/>
    <col min="7419" max="7670" width="8.85546875" style="2"/>
    <col min="7671" max="7671" width="11.42578125" style="2" customWidth="1"/>
    <col min="7672" max="7672" width="58.7109375" style="2" customWidth="1"/>
    <col min="7673" max="7673" width="17.28515625" style="2" customWidth="1"/>
    <col min="7674" max="7674" width="19.28515625" style="2" customWidth="1"/>
    <col min="7675" max="7926" width="8.85546875" style="2"/>
    <col min="7927" max="7927" width="11.42578125" style="2" customWidth="1"/>
    <col min="7928" max="7928" width="58.7109375" style="2" customWidth="1"/>
    <col min="7929" max="7929" width="17.28515625" style="2" customWidth="1"/>
    <col min="7930" max="7930" width="19.28515625" style="2" customWidth="1"/>
    <col min="7931" max="8182" width="8.85546875" style="2"/>
    <col min="8183" max="8183" width="11.42578125" style="2" customWidth="1"/>
    <col min="8184" max="8184" width="58.7109375" style="2" customWidth="1"/>
    <col min="8185" max="8185" width="17.28515625" style="2" customWidth="1"/>
    <col min="8186" max="8186" width="19.28515625" style="2" customWidth="1"/>
    <col min="8187" max="8438" width="8.85546875" style="2"/>
    <col min="8439" max="8439" width="11.42578125" style="2" customWidth="1"/>
    <col min="8440" max="8440" width="58.7109375" style="2" customWidth="1"/>
    <col min="8441" max="8441" width="17.28515625" style="2" customWidth="1"/>
    <col min="8442" max="8442" width="19.28515625" style="2" customWidth="1"/>
    <col min="8443" max="8694" width="8.85546875" style="2"/>
    <col min="8695" max="8695" width="11.42578125" style="2" customWidth="1"/>
    <col min="8696" max="8696" width="58.7109375" style="2" customWidth="1"/>
    <col min="8697" max="8697" width="17.28515625" style="2" customWidth="1"/>
    <col min="8698" max="8698" width="19.28515625" style="2" customWidth="1"/>
    <col min="8699" max="8950" width="8.85546875" style="2"/>
    <col min="8951" max="8951" width="11.42578125" style="2" customWidth="1"/>
    <col min="8952" max="8952" width="58.7109375" style="2" customWidth="1"/>
    <col min="8953" max="8953" width="17.28515625" style="2" customWidth="1"/>
    <col min="8954" max="8954" width="19.28515625" style="2" customWidth="1"/>
    <col min="8955" max="9206" width="8.85546875" style="2"/>
    <col min="9207" max="9207" width="11.42578125" style="2" customWidth="1"/>
    <col min="9208" max="9208" width="58.7109375" style="2" customWidth="1"/>
    <col min="9209" max="9209" width="17.28515625" style="2" customWidth="1"/>
    <col min="9210" max="9210" width="19.28515625" style="2" customWidth="1"/>
    <col min="9211" max="9462" width="8.85546875" style="2"/>
    <col min="9463" max="9463" width="11.42578125" style="2" customWidth="1"/>
    <col min="9464" max="9464" width="58.7109375" style="2" customWidth="1"/>
    <col min="9465" max="9465" width="17.28515625" style="2" customWidth="1"/>
    <col min="9466" max="9466" width="19.28515625" style="2" customWidth="1"/>
    <col min="9467" max="9718" width="8.85546875" style="2"/>
    <col min="9719" max="9719" width="11.42578125" style="2" customWidth="1"/>
    <col min="9720" max="9720" width="58.7109375" style="2" customWidth="1"/>
    <col min="9721" max="9721" width="17.28515625" style="2" customWidth="1"/>
    <col min="9722" max="9722" width="19.28515625" style="2" customWidth="1"/>
    <col min="9723" max="9974" width="8.85546875" style="2"/>
    <col min="9975" max="9975" width="11.42578125" style="2" customWidth="1"/>
    <col min="9976" max="9976" width="58.7109375" style="2" customWidth="1"/>
    <col min="9977" max="9977" width="17.28515625" style="2" customWidth="1"/>
    <col min="9978" max="9978" width="19.28515625" style="2" customWidth="1"/>
    <col min="9979" max="10230" width="8.85546875" style="2"/>
    <col min="10231" max="10231" width="11.42578125" style="2" customWidth="1"/>
    <col min="10232" max="10232" width="58.7109375" style="2" customWidth="1"/>
    <col min="10233" max="10233" width="17.28515625" style="2" customWidth="1"/>
    <col min="10234" max="10234" width="19.28515625" style="2" customWidth="1"/>
    <col min="10235" max="10486" width="8.85546875" style="2"/>
    <col min="10487" max="10487" width="11.42578125" style="2" customWidth="1"/>
    <col min="10488" max="10488" width="58.7109375" style="2" customWidth="1"/>
    <col min="10489" max="10489" width="17.28515625" style="2" customWidth="1"/>
    <col min="10490" max="10490" width="19.28515625" style="2" customWidth="1"/>
    <col min="10491" max="10742" width="8.85546875" style="2"/>
    <col min="10743" max="10743" width="11.42578125" style="2" customWidth="1"/>
    <col min="10744" max="10744" width="58.7109375" style="2" customWidth="1"/>
    <col min="10745" max="10745" width="17.28515625" style="2" customWidth="1"/>
    <col min="10746" max="10746" width="19.28515625" style="2" customWidth="1"/>
    <col min="10747" max="10998" width="8.85546875" style="2"/>
    <col min="10999" max="10999" width="11.42578125" style="2" customWidth="1"/>
    <col min="11000" max="11000" width="58.7109375" style="2" customWidth="1"/>
    <col min="11001" max="11001" width="17.28515625" style="2" customWidth="1"/>
    <col min="11002" max="11002" width="19.28515625" style="2" customWidth="1"/>
    <col min="11003" max="11254" width="8.85546875" style="2"/>
    <col min="11255" max="11255" width="11.42578125" style="2" customWidth="1"/>
    <col min="11256" max="11256" width="58.7109375" style="2" customWidth="1"/>
    <col min="11257" max="11257" width="17.28515625" style="2" customWidth="1"/>
    <col min="11258" max="11258" width="19.28515625" style="2" customWidth="1"/>
    <col min="11259" max="11510" width="8.85546875" style="2"/>
    <col min="11511" max="11511" width="11.42578125" style="2" customWidth="1"/>
    <col min="11512" max="11512" width="58.7109375" style="2" customWidth="1"/>
    <col min="11513" max="11513" width="17.28515625" style="2" customWidth="1"/>
    <col min="11514" max="11514" width="19.28515625" style="2" customWidth="1"/>
    <col min="11515" max="11766" width="8.85546875" style="2"/>
    <col min="11767" max="11767" width="11.42578125" style="2" customWidth="1"/>
    <col min="11768" max="11768" width="58.7109375" style="2" customWidth="1"/>
    <col min="11769" max="11769" width="17.28515625" style="2" customWidth="1"/>
    <col min="11770" max="11770" width="19.28515625" style="2" customWidth="1"/>
    <col min="11771" max="12022" width="8.85546875" style="2"/>
    <col min="12023" max="12023" width="11.42578125" style="2" customWidth="1"/>
    <col min="12024" max="12024" width="58.7109375" style="2" customWidth="1"/>
    <col min="12025" max="12025" width="17.28515625" style="2" customWidth="1"/>
    <col min="12026" max="12026" width="19.28515625" style="2" customWidth="1"/>
    <col min="12027" max="12278" width="8.85546875" style="2"/>
    <col min="12279" max="12279" width="11.42578125" style="2" customWidth="1"/>
    <col min="12280" max="12280" width="58.7109375" style="2" customWidth="1"/>
    <col min="12281" max="12281" width="17.28515625" style="2" customWidth="1"/>
    <col min="12282" max="12282" width="19.28515625" style="2" customWidth="1"/>
    <col min="12283" max="12534" width="8.85546875" style="2"/>
    <col min="12535" max="12535" width="11.42578125" style="2" customWidth="1"/>
    <col min="12536" max="12536" width="58.7109375" style="2" customWidth="1"/>
    <col min="12537" max="12537" width="17.28515625" style="2" customWidth="1"/>
    <col min="12538" max="12538" width="19.28515625" style="2" customWidth="1"/>
    <col min="12539" max="12790" width="8.85546875" style="2"/>
    <col min="12791" max="12791" width="11.42578125" style="2" customWidth="1"/>
    <col min="12792" max="12792" width="58.7109375" style="2" customWidth="1"/>
    <col min="12793" max="12793" width="17.28515625" style="2" customWidth="1"/>
    <col min="12794" max="12794" width="19.28515625" style="2" customWidth="1"/>
    <col min="12795" max="13046" width="8.85546875" style="2"/>
    <col min="13047" max="13047" width="11.42578125" style="2" customWidth="1"/>
    <col min="13048" max="13048" width="58.7109375" style="2" customWidth="1"/>
    <col min="13049" max="13049" width="17.28515625" style="2" customWidth="1"/>
    <col min="13050" max="13050" width="19.28515625" style="2" customWidth="1"/>
    <col min="13051" max="13302" width="8.85546875" style="2"/>
    <col min="13303" max="13303" width="11.42578125" style="2" customWidth="1"/>
    <col min="13304" max="13304" width="58.7109375" style="2" customWidth="1"/>
    <col min="13305" max="13305" width="17.28515625" style="2" customWidth="1"/>
    <col min="13306" max="13306" width="19.28515625" style="2" customWidth="1"/>
    <col min="13307" max="13558" width="8.85546875" style="2"/>
    <col min="13559" max="13559" width="11.42578125" style="2" customWidth="1"/>
    <col min="13560" max="13560" width="58.7109375" style="2" customWidth="1"/>
    <col min="13561" max="13561" width="17.28515625" style="2" customWidth="1"/>
    <col min="13562" max="13562" width="19.28515625" style="2" customWidth="1"/>
    <col min="13563" max="13814" width="8.85546875" style="2"/>
    <col min="13815" max="13815" width="11.42578125" style="2" customWidth="1"/>
    <col min="13816" max="13816" width="58.7109375" style="2" customWidth="1"/>
    <col min="13817" max="13817" width="17.28515625" style="2" customWidth="1"/>
    <col min="13818" max="13818" width="19.28515625" style="2" customWidth="1"/>
    <col min="13819" max="14070" width="8.85546875" style="2"/>
    <col min="14071" max="14071" width="11.42578125" style="2" customWidth="1"/>
    <col min="14072" max="14072" width="58.7109375" style="2" customWidth="1"/>
    <col min="14073" max="14073" width="17.28515625" style="2" customWidth="1"/>
    <col min="14074" max="14074" width="19.28515625" style="2" customWidth="1"/>
    <col min="14075" max="14326" width="8.85546875" style="2"/>
    <col min="14327" max="14327" width="11.42578125" style="2" customWidth="1"/>
    <col min="14328" max="14328" width="58.7109375" style="2" customWidth="1"/>
    <col min="14329" max="14329" width="17.28515625" style="2" customWidth="1"/>
    <col min="14330" max="14330" width="19.28515625" style="2" customWidth="1"/>
    <col min="14331" max="14582" width="8.85546875" style="2"/>
    <col min="14583" max="14583" width="11.42578125" style="2" customWidth="1"/>
    <col min="14584" max="14584" width="58.7109375" style="2" customWidth="1"/>
    <col min="14585" max="14585" width="17.28515625" style="2" customWidth="1"/>
    <col min="14586" max="14586" width="19.28515625" style="2" customWidth="1"/>
    <col min="14587" max="14838" width="8.85546875" style="2"/>
    <col min="14839" max="14839" width="11.42578125" style="2" customWidth="1"/>
    <col min="14840" max="14840" width="58.7109375" style="2" customWidth="1"/>
    <col min="14841" max="14841" width="17.28515625" style="2" customWidth="1"/>
    <col min="14842" max="14842" width="19.28515625" style="2" customWidth="1"/>
    <col min="14843" max="15094" width="8.85546875" style="2"/>
    <col min="15095" max="15095" width="11.42578125" style="2" customWidth="1"/>
    <col min="15096" max="15096" width="58.7109375" style="2" customWidth="1"/>
    <col min="15097" max="15097" width="17.28515625" style="2" customWidth="1"/>
    <col min="15098" max="15098" width="19.28515625" style="2" customWidth="1"/>
    <col min="15099" max="15350" width="8.85546875" style="2"/>
    <col min="15351" max="15351" width="11.42578125" style="2" customWidth="1"/>
    <col min="15352" max="15352" width="58.7109375" style="2" customWidth="1"/>
    <col min="15353" max="15353" width="17.28515625" style="2" customWidth="1"/>
    <col min="15354" max="15354" width="19.28515625" style="2" customWidth="1"/>
    <col min="15355" max="15606" width="8.85546875" style="2"/>
    <col min="15607" max="15607" width="11.42578125" style="2" customWidth="1"/>
    <col min="15608" max="15608" width="58.7109375" style="2" customWidth="1"/>
    <col min="15609" max="15609" width="17.28515625" style="2" customWidth="1"/>
    <col min="15610" max="15610" width="19.28515625" style="2" customWidth="1"/>
    <col min="15611" max="15862" width="8.85546875" style="2"/>
    <col min="15863" max="15863" width="11.42578125" style="2" customWidth="1"/>
    <col min="15864" max="15864" width="58.7109375" style="2" customWidth="1"/>
    <col min="15865" max="15865" width="17.28515625" style="2" customWidth="1"/>
    <col min="15866" max="15866" width="19.28515625" style="2" customWidth="1"/>
    <col min="15867" max="16118" width="8.85546875" style="2"/>
    <col min="16119" max="16119" width="11.42578125" style="2" customWidth="1"/>
    <col min="16120" max="16120" width="58.7109375" style="2" customWidth="1"/>
    <col min="16121" max="16121" width="17.28515625" style="2" customWidth="1"/>
    <col min="16122" max="16122" width="19.28515625" style="2" customWidth="1"/>
    <col min="16123" max="16384" width="8.85546875" style="2"/>
  </cols>
  <sheetData>
    <row r="1" spans="1:27" ht="31.5" x14ac:dyDescent="0.2">
      <c r="A1" s="37"/>
      <c r="B1" s="37"/>
      <c r="C1" s="37"/>
      <c r="D1" s="37"/>
      <c r="E1" s="38"/>
      <c r="F1" s="38"/>
      <c r="G1" s="38"/>
      <c r="H1" s="39"/>
      <c r="I1" s="39"/>
      <c r="J1" s="39"/>
      <c r="K1" s="39"/>
      <c r="L1" s="39"/>
      <c r="M1" s="39"/>
      <c r="N1" s="39"/>
      <c r="O1" s="39"/>
      <c r="P1" s="40"/>
    </row>
    <row r="2" spans="1:27" ht="31.5" x14ac:dyDescent="0.2">
      <c r="A2" s="37"/>
      <c r="B2" s="37"/>
      <c r="C2" s="37"/>
      <c r="D2" s="37"/>
      <c r="E2" s="38"/>
      <c r="F2" s="38"/>
      <c r="G2" s="38"/>
      <c r="H2" s="39"/>
      <c r="I2" s="39"/>
      <c r="J2" s="39"/>
      <c r="K2" s="39"/>
      <c r="L2" s="39" t="s">
        <v>21</v>
      </c>
      <c r="M2" s="39"/>
      <c r="N2" s="39"/>
      <c r="O2" s="39"/>
      <c r="P2" s="40"/>
    </row>
    <row r="3" spans="1:27" ht="31.5" x14ac:dyDescent="0.2">
      <c r="A3" s="37"/>
      <c r="B3" s="37"/>
      <c r="C3" s="37"/>
      <c r="D3" s="37"/>
      <c r="E3" s="37"/>
      <c r="F3" s="37"/>
      <c r="G3" s="37"/>
      <c r="H3" s="41"/>
      <c r="I3" s="41"/>
      <c r="J3" s="41"/>
      <c r="K3" s="41"/>
      <c r="L3" s="41"/>
      <c r="M3" s="41"/>
      <c r="N3" s="41"/>
      <c r="O3" s="41"/>
      <c r="P3" s="42"/>
    </row>
    <row r="4" spans="1:27" ht="30.75" x14ac:dyDescent="0.2">
      <c r="A4" s="43" t="s">
        <v>22</v>
      </c>
      <c r="B4" s="44"/>
      <c r="C4" s="45"/>
      <c r="D4" s="45"/>
      <c r="E4" s="45"/>
      <c r="F4" s="45"/>
      <c r="L4" s="77" t="s">
        <v>23</v>
      </c>
      <c r="M4" s="77"/>
      <c r="N4" s="77"/>
      <c r="O4" s="77"/>
      <c r="P4" s="77"/>
    </row>
    <row r="5" spans="1:27" ht="30.75" x14ac:dyDescent="0.2">
      <c r="A5" s="43" t="s">
        <v>24</v>
      </c>
      <c r="B5" s="44"/>
      <c r="C5" s="45"/>
      <c r="D5" s="45"/>
      <c r="E5" s="45"/>
      <c r="F5" s="45"/>
      <c r="L5" s="77"/>
      <c r="M5" s="77"/>
      <c r="N5" s="77"/>
      <c r="O5" s="77"/>
      <c r="P5" s="77"/>
    </row>
    <row r="6" spans="1:27" ht="30.75" x14ac:dyDescent="0.2">
      <c r="A6" s="43" t="s">
        <v>24</v>
      </c>
      <c r="B6" s="44"/>
      <c r="C6" s="45"/>
      <c r="D6" s="45"/>
      <c r="E6" s="38"/>
      <c r="F6" s="38"/>
      <c r="G6" s="38"/>
      <c r="H6" s="39"/>
      <c r="I6" s="39"/>
      <c r="J6" s="39"/>
      <c r="K6" s="39"/>
      <c r="L6" s="77" t="s">
        <v>25</v>
      </c>
      <c r="M6" s="77"/>
      <c r="N6" s="77"/>
      <c r="O6" s="77"/>
      <c r="P6" s="77"/>
    </row>
    <row r="7" spans="1:27" ht="30.75" x14ac:dyDescent="0.2">
      <c r="A7" s="43" t="s">
        <v>26</v>
      </c>
      <c r="B7" s="44"/>
      <c r="C7" s="45"/>
      <c r="D7" s="45"/>
      <c r="E7" s="38"/>
      <c r="F7" s="38"/>
      <c r="G7" s="38"/>
      <c r="H7" s="39"/>
      <c r="I7" s="39"/>
      <c r="J7" s="39"/>
      <c r="K7" s="39"/>
      <c r="L7" s="40"/>
      <c r="M7" s="39"/>
      <c r="N7" s="39"/>
      <c r="O7" s="39"/>
      <c r="P7" s="40"/>
    </row>
    <row r="8" spans="1:27" ht="30.75" x14ac:dyDescent="0.2">
      <c r="A8" s="43" t="s">
        <v>27</v>
      </c>
      <c r="B8" s="44"/>
      <c r="C8" s="45"/>
      <c r="D8" s="45"/>
      <c r="E8" s="38"/>
      <c r="F8" s="38"/>
      <c r="G8" s="38"/>
      <c r="H8" s="39"/>
      <c r="I8" s="39"/>
      <c r="J8" s="39"/>
      <c r="K8" s="39"/>
      <c r="L8" s="40"/>
      <c r="M8" s="39"/>
      <c r="N8" s="39"/>
      <c r="O8" s="39"/>
      <c r="P8" s="40"/>
    </row>
    <row r="9" spans="1:27" ht="30.75" x14ac:dyDescent="0.2">
      <c r="A9" s="43" t="s">
        <v>24</v>
      </c>
      <c r="B9" s="44"/>
      <c r="C9" s="45"/>
      <c r="D9" s="45"/>
      <c r="E9" s="38"/>
      <c r="F9" s="38"/>
      <c r="G9" s="38"/>
      <c r="H9" s="39"/>
      <c r="I9" s="39"/>
      <c r="J9" s="39"/>
      <c r="K9" s="39"/>
      <c r="L9" s="77"/>
      <c r="M9" s="77"/>
      <c r="N9" s="77"/>
      <c r="O9" s="77"/>
      <c r="P9" s="77"/>
    </row>
    <row r="10" spans="1:27" ht="30.75" x14ac:dyDescent="0.2">
      <c r="A10" s="43" t="s">
        <v>28</v>
      </c>
      <c r="B10" s="44"/>
      <c r="C10" s="45"/>
      <c r="D10" s="45"/>
      <c r="E10" s="38"/>
      <c r="F10" s="38"/>
      <c r="G10" s="38"/>
      <c r="H10" s="39"/>
      <c r="I10" s="39"/>
      <c r="J10" s="39"/>
      <c r="K10" s="39"/>
      <c r="L10" s="77" t="s">
        <v>28</v>
      </c>
      <c r="M10" s="77"/>
      <c r="N10" s="77"/>
      <c r="O10" s="77"/>
      <c r="P10" s="77"/>
    </row>
    <row r="11" spans="1:27" ht="30.75" x14ac:dyDescent="0.2">
      <c r="A11" s="43" t="s">
        <v>29</v>
      </c>
      <c r="B11" s="44"/>
      <c r="C11" s="45"/>
      <c r="D11" s="45"/>
      <c r="E11" s="43"/>
      <c r="F11" s="45"/>
      <c r="L11" s="72" t="s">
        <v>29</v>
      </c>
      <c r="M11" s="72"/>
      <c r="N11" s="72"/>
      <c r="O11" s="72"/>
      <c r="P11" s="72"/>
    </row>
    <row r="12" spans="1:27" ht="30.75" x14ac:dyDescent="0.2">
      <c r="A12" s="43"/>
      <c r="B12" s="44"/>
      <c r="C12" s="45"/>
      <c r="D12" s="45"/>
      <c r="E12" s="43"/>
      <c r="F12" s="45"/>
      <c r="L12" s="67"/>
      <c r="M12" s="67"/>
      <c r="N12" s="67"/>
      <c r="O12" s="67"/>
      <c r="P12" s="67"/>
    </row>
    <row r="13" spans="1:27" ht="30.75" x14ac:dyDescent="0.2">
      <c r="A13" s="43"/>
      <c r="B13" s="44"/>
      <c r="C13" s="45"/>
      <c r="D13" s="45"/>
      <c r="E13" s="45"/>
      <c r="F13" s="45"/>
    </row>
    <row r="14" spans="1:27" ht="217.5" customHeight="1" x14ac:dyDescent="0.2">
      <c r="A14" s="75" t="s">
        <v>51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</row>
    <row r="15" spans="1:27" ht="49.5" customHeight="1" x14ac:dyDescent="0.2">
      <c r="A15" s="68"/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</row>
    <row r="16" spans="1:27" x14ac:dyDescent="0.2">
      <c r="A16" s="49" t="s">
        <v>30</v>
      </c>
      <c r="B16" s="46"/>
      <c r="P16" s="50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</row>
    <row r="17" spans="1:27" x14ac:dyDescent="0.2">
      <c r="A17" s="49" t="s">
        <v>31</v>
      </c>
      <c r="B17" s="46"/>
      <c r="P17" s="51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</row>
    <row r="18" spans="1:27" ht="67.5" customHeight="1" x14ac:dyDescent="0.4">
      <c r="A18" s="69" t="s">
        <v>0</v>
      </c>
      <c r="B18" s="52" t="s">
        <v>1</v>
      </c>
      <c r="C18" s="53" t="s">
        <v>2</v>
      </c>
      <c r="D18" s="53" t="s">
        <v>3</v>
      </c>
      <c r="E18" s="53" t="s">
        <v>4</v>
      </c>
      <c r="F18" s="53" t="s">
        <v>5</v>
      </c>
      <c r="G18" s="70" t="s">
        <v>6</v>
      </c>
      <c r="H18" s="70"/>
      <c r="I18" s="70"/>
      <c r="J18" s="70"/>
      <c r="K18" s="70" t="s">
        <v>7</v>
      </c>
      <c r="L18" s="70"/>
      <c r="M18" s="70"/>
      <c r="N18" s="70"/>
      <c r="O18" s="70"/>
      <c r="P18" s="71" t="s">
        <v>8</v>
      </c>
      <c r="Q18" s="3"/>
      <c r="R18" s="3"/>
      <c r="S18" s="3"/>
      <c r="T18" s="3"/>
      <c r="U18" s="3"/>
      <c r="V18" s="3"/>
      <c r="W18" s="3"/>
      <c r="X18" s="3"/>
      <c r="Y18" s="3"/>
      <c r="Z18" s="3"/>
      <c r="AA18" s="4"/>
    </row>
    <row r="19" spans="1:27" s="11" customFormat="1" ht="72" customHeight="1" x14ac:dyDescent="0.35">
      <c r="A19" s="73"/>
      <c r="B19" s="14" t="s">
        <v>9</v>
      </c>
      <c r="C19" s="7" t="s">
        <v>9</v>
      </c>
      <c r="D19" s="7" t="s">
        <v>9</v>
      </c>
      <c r="E19" s="7" t="s">
        <v>9</v>
      </c>
      <c r="F19" s="7" t="s">
        <v>9</v>
      </c>
      <c r="G19" s="8" t="s">
        <v>10</v>
      </c>
      <c r="H19" s="9" t="s">
        <v>11</v>
      </c>
      <c r="I19" s="9" t="s">
        <v>12</v>
      </c>
      <c r="J19" s="9" t="s">
        <v>13</v>
      </c>
      <c r="K19" s="9" t="s">
        <v>14</v>
      </c>
      <c r="L19" s="9" t="s">
        <v>15</v>
      </c>
      <c r="M19" s="9" t="s">
        <v>16</v>
      </c>
      <c r="N19" s="9" t="s">
        <v>17</v>
      </c>
      <c r="O19" s="9" t="s">
        <v>18</v>
      </c>
      <c r="P19" s="74"/>
    </row>
    <row r="20" spans="1:27" s="36" customFormat="1" ht="39" customHeight="1" x14ac:dyDescent="0.4">
      <c r="A20" s="20" t="s">
        <v>49</v>
      </c>
      <c r="B20" s="27" t="s">
        <v>39</v>
      </c>
      <c r="C20" s="22">
        <v>4.62</v>
      </c>
      <c r="D20" s="22">
        <v>6.77</v>
      </c>
      <c r="E20" s="22">
        <v>6.77</v>
      </c>
      <c r="F20" s="22">
        <v>110.28</v>
      </c>
      <c r="G20" s="22">
        <v>5.5555555555555552E-2</v>
      </c>
      <c r="H20" s="23">
        <v>4.4444444444444446E-2</v>
      </c>
      <c r="I20" s="23">
        <v>11.111111111111111</v>
      </c>
      <c r="J20" s="23">
        <v>0.3888888888888889</v>
      </c>
      <c r="K20" s="23">
        <v>50.222222222222221</v>
      </c>
      <c r="L20" s="23">
        <v>39.166666666666664</v>
      </c>
      <c r="M20" s="23">
        <v>4.1111111111111107</v>
      </c>
      <c r="N20" s="23">
        <v>0.25555555555555554</v>
      </c>
      <c r="O20" s="18">
        <v>45.8</v>
      </c>
      <c r="P20" s="28" t="s">
        <v>38</v>
      </c>
    </row>
    <row r="21" spans="1:27" s="36" customFormat="1" ht="39" customHeight="1" x14ac:dyDescent="0.4">
      <c r="A21" s="20" t="s">
        <v>40</v>
      </c>
      <c r="B21" s="21" t="s">
        <v>41</v>
      </c>
      <c r="C21" s="22">
        <v>0.2</v>
      </c>
      <c r="D21" s="22">
        <v>0</v>
      </c>
      <c r="E21" s="22">
        <v>15</v>
      </c>
      <c r="F21" s="22">
        <v>58</v>
      </c>
      <c r="G21" s="22">
        <v>0</v>
      </c>
      <c r="H21" s="23">
        <v>2.2000000000000002</v>
      </c>
      <c r="I21" s="23">
        <v>0</v>
      </c>
      <c r="J21" s="23">
        <v>0</v>
      </c>
      <c r="K21" s="23">
        <v>18.100000000000001</v>
      </c>
      <c r="L21" s="23">
        <v>9.6</v>
      </c>
      <c r="M21" s="23">
        <v>7.3</v>
      </c>
      <c r="N21" s="23">
        <v>0.9</v>
      </c>
      <c r="O21" s="18">
        <v>8.7100000000000009</v>
      </c>
      <c r="P21" s="19">
        <v>685</v>
      </c>
    </row>
    <row r="22" spans="1:27" s="36" customFormat="1" ht="29.25" customHeight="1" x14ac:dyDescent="0.4">
      <c r="A22" s="30" t="s">
        <v>20</v>
      </c>
      <c r="B22" s="31"/>
      <c r="C22" s="32">
        <f>C21+C20</f>
        <v>4.82</v>
      </c>
      <c r="D22" s="32">
        <f t="shared" ref="D22:O22" si="0">D21+D20</f>
        <v>6.77</v>
      </c>
      <c r="E22" s="32">
        <f t="shared" si="0"/>
        <v>21.77</v>
      </c>
      <c r="F22" s="32">
        <f t="shared" si="0"/>
        <v>168.28</v>
      </c>
      <c r="G22" s="32">
        <f t="shared" si="0"/>
        <v>5.5555555555555552E-2</v>
      </c>
      <c r="H22" s="33">
        <f t="shared" si="0"/>
        <v>2.2444444444444445</v>
      </c>
      <c r="I22" s="33">
        <f t="shared" si="0"/>
        <v>11.111111111111111</v>
      </c>
      <c r="J22" s="33">
        <f t="shared" si="0"/>
        <v>0.3888888888888889</v>
      </c>
      <c r="K22" s="33">
        <f t="shared" si="0"/>
        <v>68.322222222222223</v>
      </c>
      <c r="L22" s="33">
        <f t="shared" si="0"/>
        <v>48.766666666666666</v>
      </c>
      <c r="M22" s="33">
        <f t="shared" si="0"/>
        <v>11.411111111111111</v>
      </c>
      <c r="N22" s="33">
        <f t="shared" si="0"/>
        <v>1.1555555555555554</v>
      </c>
      <c r="O22" s="33">
        <f t="shared" si="0"/>
        <v>54.51</v>
      </c>
      <c r="P22" s="34"/>
    </row>
    <row r="23" spans="1:27" ht="30.75" x14ac:dyDescent="0.2">
      <c r="A23" s="54"/>
      <c r="B23" s="55"/>
      <c r="C23" s="56"/>
      <c r="D23" s="56"/>
      <c r="E23" s="56"/>
      <c r="F23" s="56"/>
      <c r="G23" s="56"/>
      <c r="H23" s="57"/>
      <c r="I23" s="57"/>
      <c r="J23" s="57"/>
      <c r="K23" s="57"/>
      <c r="L23" s="57"/>
      <c r="M23" s="57"/>
      <c r="N23" s="57"/>
      <c r="O23" s="57"/>
      <c r="P23" s="58"/>
    </row>
    <row r="24" spans="1:27" x14ac:dyDescent="0.2">
      <c r="A24" s="49" t="s">
        <v>32</v>
      </c>
      <c r="B24" s="46"/>
      <c r="C24" s="59"/>
      <c r="D24" s="59"/>
      <c r="E24" s="59"/>
      <c r="F24" s="59"/>
      <c r="G24" s="59"/>
      <c r="H24" s="60"/>
      <c r="I24" s="60"/>
      <c r="J24" s="60"/>
      <c r="K24" s="60"/>
      <c r="L24" s="60"/>
      <c r="M24" s="60"/>
      <c r="N24" s="60"/>
      <c r="O24" s="60"/>
      <c r="P24" s="51"/>
    </row>
    <row r="25" spans="1:27" ht="39.75" customHeight="1" x14ac:dyDescent="0.2">
      <c r="A25" s="69" t="s">
        <v>0</v>
      </c>
      <c r="B25" s="52" t="s">
        <v>1</v>
      </c>
      <c r="C25" s="53" t="s">
        <v>2</v>
      </c>
      <c r="D25" s="53" t="s">
        <v>3</v>
      </c>
      <c r="E25" s="53" t="s">
        <v>4</v>
      </c>
      <c r="F25" s="53" t="s">
        <v>5</v>
      </c>
      <c r="G25" s="70" t="s">
        <v>6</v>
      </c>
      <c r="H25" s="70"/>
      <c r="I25" s="70"/>
      <c r="J25" s="70"/>
      <c r="K25" s="70" t="s">
        <v>7</v>
      </c>
      <c r="L25" s="70"/>
      <c r="M25" s="70"/>
      <c r="N25" s="70"/>
      <c r="O25" s="70"/>
      <c r="P25" s="71" t="s">
        <v>8</v>
      </c>
    </row>
    <row r="26" spans="1:27" ht="45.75" customHeight="1" x14ac:dyDescent="0.2">
      <c r="A26" s="69"/>
      <c r="B26" s="52" t="s">
        <v>9</v>
      </c>
      <c r="C26" s="53" t="s">
        <v>9</v>
      </c>
      <c r="D26" s="53" t="s">
        <v>9</v>
      </c>
      <c r="E26" s="53" t="s">
        <v>9</v>
      </c>
      <c r="F26" s="53" t="s">
        <v>9</v>
      </c>
      <c r="G26" s="61" t="s">
        <v>10</v>
      </c>
      <c r="H26" s="62" t="s">
        <v>11</v>
      </c>
      <c r="I26" s="62" t="s">
        <v>12</v>
      </c>
      <c r="J26" s="62" t="s">
        <v>13</v>
      </c>
      <c r="K26" s="62" t="s">
        <v>14</v>
      </c>
      <c r="L26" s="62" t="s">
        <v>15</v>
      </c>
      <c r="M26" s="62" t="s">
        <v>16</v>
      </c>
      <c r="N26" s="62" t="s">
        <v>17</v>
      </c>
      <c r="O26" s="62" t="s">
        <v>18</v>
      </c>
      <c r="P26" s="71"/>
    </row>
    <row r="27" spans="1:27" s="36" customFormat="1" ht="61.5" x14ac:dyDescent="0.4">
      <c r="A27" s="35" t="s">
        <v>50</v>
      </c>
      <c r="B27" s="19">
        <v>30</v>
      </c>
      <c r="C27" s="18">
        <v>9.5</v>
      </c>
      <c r="D27" s="18">
        <v>7.75</v>
      </c>
      <c r="E27" s="18">
        <v>30.45</v>
      </c>
      <c r="F27" s="17">
        <v>264</v>
      </c>
      <c r="G27" s="17">
        <v>0.03</v>
      </c>
      <c r="H27" s="17">
        <v>0.98</v>
      </c>
      <c r="I27" s="17">
        <v>0.03</v>
      </c>
      <c r="J27" s="17">
        <v>0</v>
      </c>
      <c r="K27" s="17">
        <v>90.8</v>
      </c>
      <c r="L27" s="23">
        <v>39.166666666666664</v>
      </c>
      <c r="M27" s="23">
        <v>4.1111111111111107</v>
      </c>
      <c r="N27" s="23">
        <v>0.25555555555555554</v>
      </c>
      <c r="O27" s="18">
        <v>45.8</v>
      </c>
      <c r="P27" s="28" t="s">
        <v>38</v>
      </c>
    </row>
    <row r="28" spans="1:27" s="36" customFormat="1" ht="42" customHeight="1" x14ac:dyDescent="0.4">
      <c r="A28" s="20" t="s">
        <v>40</v>
      </c>
      <c r="B28" s="21" t="s">
        <v>41</v>
      </c>
      <c r="C28" s="22">
        <v>0.2</v>
      </c>
      <c r="D28" s="22">
        <v>0</v>
      </c>
      <c r="E28" s="22">
        <v>15</v>
      </c>
      <c r="F28" s="22">
        <v>58</v>
      </c>
      <c r="G28" s="22">
        <v>0</v>
      </c>
      <c r="H28" s="23">
        <v>2.2000000000000002</v>
      </c>
      <c r="I28" s="23">
        <v>0</v>
      </c>
      <c r="J28" s="23">
        <v>0</v>
      </c>
      <c r="K28" s="23">
        <v>18.100000000000001</v>
      </c>
      <c r="L28" s="23">
        <v>9.6</v>
      </c>
      <c r="M28" s="23">
        <v>7.3</v>
      </c>
      <c r="N28" s="23">
        <v>0.9</v>
      </c>
      <c r="O28" s="18">
        <v>0</v>
      </c>
      <c r="P28" s="19" t="s">
        <v>19</v>
      </c>
    </row>
    <row r="29" spans="1:27" s="36" customFormat="1" ht="30.75" x14ac:dyDescent="0.4">
      <c r="A29" s="30" t="s">
        <v>20</v>
      </c>
      <c r="B29" s="31"/>
      <c r="C29" s="32">
        <f>SUM(C27:C28)</f>
        <v>9.6999999999999993</v>
      </c>
      <c r="D29" s="32">
        <f t="shared" ref="D29:O29" si="1">SUM(D27:D28)</f>
        <v>7.75</v>
      </c>
      <c r="E29" s="32">
        <f t="shared" si="1"/>
        <v>45.45</v>
      </c>
      <c r="F29" s="32">
        <f t="shared" si="1"/>
        <v>322</v>
      </c>
      <c r="G29" s="32">
        <f t="shared" si="1"/>
        <v>0.03</v>
      </c>
      <c r="H29" s="33">
        <f t="shared" si="1"/>
        <v>3.18</v>
      </c>
      <c r="I29" s="33">
        <f t="shared" si="1"/>
        <v>0.03</v>
      </c>
      <c r="J29" s="33">
        <f t="shared" si="1"/>
        <v>0</v>
      </c>
      <c r="K29" s="33">
        <f t="shared" si="1"/>
        <v>108.9</v>
      </c>
      <c r="L29" s="33">
        <f t="shared" si="1"/>
        <v>48.766666666666666</v>
      </c>
      <c r="M29" s="33">
        <f t="shared" si="1"/>
        <v>11.411111111111111</v>
      </c>
      <c r="N29" s="33">
        <f t="shared" si="1"/>
        <v>1.1555555555555554</v>
      </c>
      <c r="O29" s="33">
        <f t="shared" si="1"/>
        <v>45.8</v>
      </c>
      <c r="P29" s="34"/>
    </row>
    <row r="30" spans="1:27" ht="30.75" x14ac:dyDescent="0.2">
      <c r="A30" s="54"/>
      <c r="B30" s="55"/>
      <c r="C30" s="56"/>
      <c r="D30" s="56"/>
      <c r="E30" s="56"/>
      <c r="F30" s="56"/>
      <c r="G30" s="56"/>
      <c r="H30" s="57"/>
      <c r="I30" s="57"/>
      <c r="J30" s="57"/>
      <c r="K30" s="57"/>
      <c r="L30" s="57"/>
      <c r="M30" s="57"/>
      <c r="N30" s="57"/>
      <c r="O30" s="57"/>
      <c r="P30" s="58"/>
    </row>
    <row r="31" spans="1:27" ht="41.25" customHeight="1" x14ac:dyDescent="0.2">
      <c r="A31" s="49" t="s">
        <v>33</v>
      </c>
      <c r="B31" s="46"/>
      <c r="C31" s="59"/>
      <c r="D31" s="59"/>
      <c r="E31" s="59"/>
      <c r="F31" s="59"/>
      <c r="G31" s="59"/>
      <c r="H31" s="60"/>
      <c r="I31" s="60"/>
      <c r="J31" s="60"/>
      <c r="K31" s="60"/>
      <c r="L31" s="60"/>
      <c r="M31" s="60"/>
      <c r="N31" s="60"/>
      <c r="O31" s="60"/>
      <c r="P31" s="51"/>
    </row>
    <row r="32" spans="1:27" ht="67.5" customHeight="1" x14ac:dyDescent="0.2">
      <c r="A32" s="69" t="s">
        <v>0</v>
      </c>
      <c r="B32" s="52" t="s">
        <v>1</v>
      </c>
      <c r="C32" s="53" t="s">
        <v>2</v>
      </c>
      <c r="D32" s="53" t="s">
        <v>3</v>
      </c>
      <c r="E32" s="53" t="s">
        <v>4</v>
      </c>
      <c r="F32" s="53" t="s">
        <v>5</v>
      </c>
      <c r="G32" s="70" t="s">
        <v>6</v>
      </c>
      <c r="H32" s="70"/>
      <c r="I32" s="70"/>
      <c r="J32" s="70"/>
      <c r="K32" s="70" t="s">
        <v>7</v>
      </c>
      <c r="L32" s="70"/>
      <c r="M32" s="70"/>
      <c r="N32" s="70"/>
      <c r="O32" s="70"/>
      <c r="P32" s="71" t="s">
        <v>8</v>
      </c>
    </row>
    <row r="33" spans="1:16" s="11" customFormat="1" ht="78.75" customHeight="1" x14ac:dyDescent="0.35">
      <c r="A33" s="73"/>
      <c r="B33" s="14" t="s">
        <v>9</v>
      </c>
      <c r="C33" s="7" t="s">
        <v>9</v>
      </c>
      <c r="D33" s="7" t="s">
        <v>9</v>
      </c>
      <c r="E33" s="7" t="s">
        <v>9</v>
      </c>
      <c r="F33" s="7" t="s">
        <v>9</v>
      </c>
      <c r="G33" s="8" t="s">
        <v>10</v>
      </c>
      <c r="H33" s="9" t="s">
        <v>11</v>
      </c>
      <c r="I33" s="9" t="s">
        <v>12</v>
      </c>
      <c r="J33" s="9" t="s">
        <v>13</v>
      </c>
      <c r="K33" s="9" t="s">
        <v>14</v>
      </c>
      <c r="L33" s="9" t="s">
        <v>15</v>
      </c>
      <c r="M33" s="9" t="s">
        <v>16</v>
      </c>
      <c r="N33" s="9" t="s">
        <v>17</v>
      </c>
      <c r="O33" s="9" t="s">
        <v>18</v>
      </c>
      <c r="P33" s="74"/>
    </row>
    <row r="34" spans="1:16" s="5" customFormat="1" ht="63.75" customHeight="1" x14ac:dyDescent="0.4">
      <c r="A34" s="15" t="s">
        <v>46</v>
      </c>
      <c r="B34" s="16" t="s">
        <v>43</v>
      </c>
      <c r="C34" s="17">
        <v>4.2</v>
      </c>
      <c r="D34" s="17">
        <v>7.8</v>
      </c>
      <c r="E34" s="17">
        <v>20.36</v>
      </c>
      <c r="F34" s="17">
        <v>172.5</v>
      </c>
      <c r="G34" s="17">
        <v>0</v>
      </c>
      <c r="H34" s="18">
        <v>0.03</v>
      </c>
      <c r="I34" s="18">
        <v>0.02</v>
      </c>
      <c r="J34" s="18">
        <v>20</v>
      </c>
      <c r="K34" s="18">
        <v>8.4</v>
      </c>
      <c r="L34" s="18">
        <v>29.4</v>
      </c>
      <c r="M34" s="18">
        <v>5.9</v>
      </c>
      <c r="N34" s="18">
        <v>0.34</v>
      </c>
      <c r="O34" s="18">
        <v>43.9</v>
      </c>
      <c r="P34" s="19">
        <v>302</v>
      </c>
    </row>
    <row r="35" spans="1:16" ht="66.75" customHeight="1" x14ac:dyDescent="0.2">
      <c r="A35" s="15" t="s">
        <v>44</v>
      </c>
      <c r="B35" s="16">
        <v>18</v>
      </c>
      <c r="C35" s="17">
        <v>1.35</v>
      </c>
      <c r="D35" s="17">
        <v>0.52</v>
      </c>
      <c r="E35" s="17">
        <v>9.25</v>
      </c>
      <c r="F35" s="17">
        <v>47.4</v>
      </c>
      <c r="G35" s="17">
        <v>0</v>
      </c>
      <c r="H35" s="18">
        <v>0.02</v>
      </c>
      <c r="I35" s="18">
        <v>0</v>
      </c>
      <c r="J35" s="18">
        <v>0</v>
      </c>
      <c r="K35" s="18">
        <v>5.94</v>
      </c>
      <c r="L35" s="18">
        <v>5.94</v>
      </c>
      <c r="M35" s="18">
        <v>10.44</v>
      </c>
      <c r="N35" s="18">
        <v>0.8</v>
      </c>
      <c r="O35" s="18">
        <v>0</v>
      </c>
      <c r="P35" s="19" t="s">
        <v>19</v>
      </c>
    </row>
    <row r="36" spans="1:16" ht="30.75" x14ac:dyDescent="0.2">
      <c r="A36" s="20" t="s">
        <v>40</v>
      </c>
      <c r="B36" s="21" t="s">
        <v>41</v>
      </c>
      <c r="C36" s="22">
        <v>0.2</v>
      </c>
      <c r="D36" s="22">
        <v>0</v>
      </c>
      <c r="E36" s="22">
        <v>15</v>
      </c>
      <c r="F36" s="22">
        <v>58</v>
      </c>
      <c r="G36" s="22">
        <v>0</v>
      </c>
      <c r="H36" s="23">
        <v>2.2000000000000002</v>
      </c>
      <c r="I36" s="23">
        <v>0</v>
      </c>
      <c r="J36" s="23">
        <v>0</v>
      </c>
      <c r="K36" s="23">
        <v>18.100000000000001</v>
      </c>
      <c r="L36" s="23">
        <v>9.6</v>
      </c>
      <c r="M36" s="23">
        <v>7.3</v>
      </c>
      <c r="N36" s="23">
        <v>0.9</v>
      </c>
      <c r="O36" s="18">
        <v>8.7100000000000009</v>
      </c>
      <c r="P36" s="19">
        <v>685</v>
      </c>
    </row>
    <row r="37" spans="1:16" ht="30.75" x14ac:dyDescent="0.2">
      <c r="A37" s="24" t="s">
        <v>20</v>
      </c>
      <c r="B37" s="25"/>
      <c r="C37" s="17">
        <f>SUM(C34:C36)</f>
        <v>5.7500000000000009</v>
      </c>
      <c r="D37" s="17">
        <f t="shared" ref="D37:O37" si="2">SUM(D34:D36)</f>
        <v>8.32</v>
      </c>
      <c r="E37" s="17">
        <f t="shared" si="2"/>
        <v>44.61</v>
      </c>
      <c r="F37" s="17">
        <f t="shared" si="2"/>
        <v>277.89999999999998</v>
      </c>
      <c r="G37" s="17">
        <f t="shared" si="2"/>
        <v>0</v>
      </c>
      <c r="H37" s="18">
        <f t="shared" si="2"/>
        <v>2.25</v>
      </c>
      <c r="I37" s="18">
        <f t="shared" si="2"/>
        <v>0.02</v>
      </c>
      <c r="J37" s="18">
        <f t="shared" si="2"/>
        <v>20</v>
      </c>
      <c r="K37" s="18">
        <f t="shared" si="2"/>
        <v>32.44</v>
      </c>
      <c r="L37" s="18">
        <f t="shared" si="2"/>
        <v>44.94</v>
      </c>
      <c r="M37" s="18">
        <f t="shared" si="2"/>
        <v>23.64</v>
      </c>
      <c r="N37" s="18">
        <f t="shared" si="2"/>
        <v>2.04</v>
      </c>
      <c r="O37" s="18">
        <f t="shared" si="2"/>
        <v>52.61</v>
      </c>
      <c r="P37" s="26"/>
    </row>
    <row r="38" spans="1:16" ht="39" customHeight="1" x14ac:dyDescent="0.2">
      <c r="A38" s="54"/>
      <c r="B38" s="55"/>
      <c r="C38" s="56"/>
      <c r="D38" s="56"/>
      <c r="E38" s="56"/>
      <c r="F38" s="56"/>
      <c r="G38" s="56"/>
      <c r="H38" s="57"/>
      <c r="I38" s="57"/>
      <c r="J38" s="57"/>
      <c r="K38" s="57"/>
      <c r="L38" s="57"/>
      <c r="M38" s="57"/>
      <c r="N38" s="57"/>
      <c r="O38" s="57"/>
      <c r="P38" s="58"/>
    </row>
    <row r="39" spans="1:16" ht="36" customHeight="1" x14ac:dyDescent="0.2">
      <c r="A39" s="49" t="s">
        <v>34</v>
      </c>
      <c r="B39" s="46"/>
      <c r="C39" s="59"/>
      <c r="D39" s="59"/>
      <c r="E39" s="59"/>
      <c r="F39" s="59"/>
      <c r="G39" s="59"/>
      <c r="H39" s="60"/>
      <c r="I39" s="60"/>
      <c r="J39" s="60"/>
      <c r="K39" s="60"/>
      <c r="L39" s="60"/>
      <c r="M39" s="60"/>
      <c r="N39" s="60"/>
      <c r="O39" s="60"/>
      <c r="P39" s="51"/>
    </row>
    <row r="40" spans="1:16" ht="84" customHeight="1" x14ac:dyDescent="0.2">
      <c r="A40" s="69" t="s">
        <v>0</v>
      </c>
      <c r="B40" s="52" t="s">
        <v>1</v>
      </c>
      <c r="C40" s="53" t="s">
        <v>2</v>
      </c>
      <c r="D40" s="53" t="s">
        <v>3</v>
      </c>
      <c r="E40" s="53" t="s">
        <v>4</v>
      </c>
      <c r="F40" s="53" t="s">
        <v>5</v>
      </c>
      <c r="G40" s="70" t="s">
        <v>6</v>
      </c>
      <c r="H40" s="70"/>
      <c r="I40" s="70"/>
      <c r="J40" s="70"/>
      <c r="K40" s="70" t="s">
        <v>7</v>
      </c>
      <c r="L40" s="70"/>
      <c r="M40" s="70"/>
      <c r="N40" s="70"/>
      <c r="O40" s="70"/>
      <c r="P40" s="71" t="s">
        <v>8</v>
      </c>
    </row>
    <row r="41" spans="1:16" s="11" customFormat="1" ht="58.5" customHeight="1" x14ac:dyDescent="0.35">
      <c r="A41" s="69"/>
      <c r="B41" s="12" t="s">
        <v>9</v>
      </c>
      <c r="C41" s="6" t="s">
        <v>9</v>
      </c>
      <c r="D41" s="6" t="s">
        <v>9</v>
      </c>
      <c r="E41" s="6" t="s">
        <v>9</v>
      </c>
      <c r="F41" s="6" t="s">
        <v>9</v>
      </c>
      <c r="G41" s="10" t="s">
        <v>10</v>
      </c>
      <c r="H41" s="13" t="s">
        <v>11</v>
      </c>
      <c r="I41" s="13" t="s">
        <v>12</v>
      </c>
      <c r="J41" s="13" t="s">
        <v>13</v>
      </c>
      <c r="K41" s="13" t="s">
        <v>14</v>
      </c>
      <c r="L41" s="13" t="s">
        <v>15</v>
      </c>
      <c r="M41" s="13" t="s">
        <v>16</v>
      </c>
      <c r="N41" s="13" t="s">
        <v>17</v>
      </c>
      <c r="O41" s="13" t="s">
        <v>18</v>
      </c>
      <c r="P41" s="71"/>
    </row>
    <row r="42" spans="1:16" ht="27" customHeight="1" x14ac:dyDescent="0.2">
      <c r="A42" s="20" t="s">
        <v>48</v>
      </c>
      <c r="B42" s="27" t="s">
        <v>39</v>
      </c>
      <c r="C42" s="22">
        <v>3.48</v>
      </c>
      <c r="D42" s="22">
        <v>5.84</v>
      </c>
      <c r="E42" s="22">
        <v>6.12</v>
      </c>
      <c r="F42" s="22">
        <v>103.6</v>
      </c>
      <c r="G42" s="22">
        <v>0.03</v>
      </c>
      <c r="H42" s="23">
        <v>0</v>
      </c>
      <c r="I42" s="23">
        <v>29.5</v>
      </c>
      <c r="J42" s="23">
        <v>0.7</v>
      </c>
      <c r="K42" s="23">
        <v>12.3</v>
      </c>
      <c r="L42" s="23">
        <v>22.5</v>
      </c>
      <c r="M42" s="23">
        <v>17.45</v>
      </c>
      <c r="N42" s="23">
        <v>1.37</v>
      </c>
      <c r="O42" s="18">
        <v>43</v>
      </c>
      <c r="P42" s="19">
        <v>3</v>
      </c>
    </row>
    <row r="43" spans="1:16" ht="30.75" x14ac:dyDescent="0.2">
      <c r="A43" s="20" t="s">
        <v>40</v>
      </c>
      <c r="B43" s="21" t="s">
        <v>41</v>
      </c>
      <c r="C43" s="22">
        <v>0.2</v>
      </c>
      <c r="D43" s="22">
        <v>0</v>
      </c>
      <c r="E43" s="22">
        <v>15</v>
      </c>
      <c r="F43" s="22">
        <v>58</v>
      </c>
      <c r="G43" s="22">
        <v>0</v>
      </c>
      <c r="H43" s="23">
        <v>2.2000000000000002</v>
      </c>
      <c r="I43" s="23">
        <v>0</v>
      </c>
      <c r="J43" s="23">
        <v>0</v>
      </c>
      <c r="K43" s="23">
        <v>18.100000000000001</v>
      </c>
      <c r="L43" s="23">
        <v>9.6</v>
      </c>
      <c r="M43" s="23">
        <v>7.3</v>
      </c>
      <c r="N43" s="23">
        <v>0.9</v>
      </c>
      <c r="O43" s="18">
        <v>0</v>
      </c>
      <c r="P43" s="19" t="s">
        <v>19</v>
      </c>
    </row>
    <row r="44" spans="1:16" ht="30" customHeight="1" x14ac:dyDescent="0.2">
      <c r="A44" s="30" t="s">
        <v>20</v>
      </c>
      <c r="B44" s="31"/>
      <c r="C44" s="32">
        <f>SUM(C42:C43)</f>
        <v>3.68</v>
      </c>
      <c r="D44" s="32">
        <f t="shared" ref="D44:O44" si="3">SUM(D42:D43)</f>
        <v>5.84</v>
      </c>
      <c r="E44" s="32">
        <f t="shared" si="3"/>
        <v>21.12</v>
      </c>
      <c r="F44" s="32">
        <f t="shared" si="3"/>
        <v>161.6</v>
      </c>
      <c r="G44" s="32">
        <f t="shared" si="3"/>
        <v>0.03</v>
      </c>
      <c r="H44" s="33">
        <f t="shared" si="3"/>
        <v>2.2000000000000002</v>
      </c>
      <c r="I44" s="33">
        <f t="shared" si="3"/>
        <v>29.5</v>
      </c>
      <c r="J44" s="33">
        <f t="shared" si="3"/>
        <v>0.7</v>
      </c>
      <c r="K44" s="33">
        <f t="shared" si="3"/>
        <v>30.400000000000002</v>
      </c>
      <c r="L44" s="33">
        <f t="shared" si="3"/>
        <v>32.1</v>
      </c>
      <c r="M44" s="33">
        <f t="shared" si="3"/>
        <v>24.75</v>
      </c>
      <c r="N44" s="33">
        <f t="shared" si="3"/>
        <v>2.27</v>
      </c>
      <c r="O44" s="33">
        <f t="shared" si="3"/>
        <v>43</v>
      </c>
      <c r="P44" s="34"/>
    </row>
    <row r="45" spans="1:16" ht="24" customHeight="1" x14ac:dyDescent="0.2">
      <c r="C45" s="59"/>
      <c r="D45" s="59"/>
      <c r="E45" s="59"/>
      <c r="F45" s="59"/>
      <c r="G45" s="59"/>
      <c r="H45" s="60"/>
      <c r="I45" s="60"/>
      <c r="J45" s="60"/>
      <c r="K45" s="60"/>
      <c r="L45" s="60"/>
      <c r="M45" s="60"/>
      <c r="N45" s="60"/>
      <c r="O45" s="60"/>
    </row>
    <row r="46" spans="1:16" ht="67.900000000000006" customHeight="1" x14ac:dyDescent="0.2">
      <c r="A46" s="49" t="s">
        <v>35</v>
      </c>
      <c r="B46" s="46"/>
      <c r="C46" s="59"/>
      <c r="D46" s="59"/>
      <c r="E46" s="59"/>
      <c r="F46" s="59"/>
      <c r="G46" s="59"/>
      <c r="H46" s="60"/>
      <c r="I46" s="60"/>
      <c r="J46" s="60"/>
      <c r="K46" s="60"/>
      <c r="L46" s="60"/>
      <c r="M46" s="60"/>
      <c r="N46" s="60"/>
      <c r="O46" s="60"/>
      <c r="P46" s="51"/>
    </row>
    <row r="47" spans="1:16" ht="59.25" customHeight="1" x14ac:dyDescent="0.2">
      <c r="A47" s="69" t="s">
        <v>0</v>
      </c>
      <c r="B47" s="52" t="s">
        <v>1</v>
      </c>
      <c r="C47" s="53" t="s">
        <v>2</v>
      </c>
      <c r="D47" s="53" t="s">
        <v>3</v>
      </c>
      <c r="E47" s="53" t="s">
        <v>4</v>
      </c>
      <c r="F47" s="53" t="s">
        <v>5</v>
      </c>
      <c r="G47" s="70" t="s">
        <v>6</v>
      </c>
      <c r="H47" s="70"/>
      <c r="I47" s="70"/>
      <c r="J47" s="70"/>
      <c r="K47" s="70" t="s">
        <v>7</v>
      </c>
      <c r="L47" s="70"/>
      <c r="M47" s="70"/>
      <c r="N47" s="70"/>
      <c r="O47" s="70"/>
      <c r="P47" s="71" t="s">
        <v>8</v>
      </c>
    </row>
    <row r="48" spans="1:16" s="11" customFormat="1" ht="71.25" customHeight="1" x14ac:dyDescent="0.35">
      <c r="A48" s="73"/>
      <c r="B48" s="14" t="s">
        <v>9</v>
      </c>
      <c r="C48" s="7" t="s">
        <v>9</v>
      </c>
      <c r="D48" s="7" t="s">
        <v>9</v>
      </c>
      <c r="E48" s="7" t="s">
        <v>9</v>
      </c>
      <c r="F48" s="7" t="s">
        <v>9</v>
      </c>
      <c r="G48" s="8" t="s">
        <v>10</v>
      </c>
      <c r="H48" s="9" t="s">
        <v>11</v>
      </c>
      <c r="I48" s="9" t="s">
        <v>12</v>
      </c>
      <c r="J48" s="9" t="s">
        <v>13</v>
      </c>
      <c r="K48" s="9" t="s">
        <v>14</v>
      </c>
      <c r="L48" s="9" t="s">
        <v>15</v>
      </c>
      <c r="M48" s="9" t="s">
        <v>16</v>
      </c>
      <c r="N48" s="9" t="s">
        <v>17</v>
      </c>
      <c r="O48" s="9" t="s">
        <v>18</v>
      </c>
      <c r="P48" s="74"/>
    </row>
    <row r="49" spans="1:16" s="5" customFormat="1" ht="63" customHeight="1" x14ac:dyDescent="0.4">
      <c r="A49" s="15" t="s">
        <v>47</v>
      </c>
      <c r="B49" s="16" t="s">
        <v>43</v>
      </c>
      <c r="C49" s="17">
        <v>3.72</v>
      </c>
      <c r="D49" s="17">
        <v>6.36</v>
      </c>
      <c r="E49" s="17">
        <v>23.56</v>
      </c>
      <c r="F49" s="17">
        <v>172.05</v>
      </c>
      <c r="G49" s="17">
        <v>0</v>
      </c>
      <c r="H49" s="18">
        <v>0.03</v>
      </c>
      <c r="I49" s="18">
        <v>0.02</v>
      </c>
      <c r="J49" s="18">
        <v>20</v>
      </c>
      <c r="K49" s="18">
        <v>8.4</v>
      </c>
      <c r="L49" s="18">
        <v>29.4</v>
      </c>
      <c r="M49" s="18">
        <v>5.9</v>
      </c>
      <c r="N49" s="18">
        <v>0.34</v>
      </c>
      <c r="O49" s="18">
        <v>43.9</v>
      </c>
      <c r="P49" s="19">
        <v>302</v>
      </c>
    </row>
    <row r="50" spans="1:16" ht="53.25" customHeight="1" x14ac:dyDescent="0.2">
      <c r="A50" s="15" t="s">
        <v>44</v>
      </c>
      <c r="B50" s="16">
        <v>18</v>
      </c>
      <c r="C50" s="17">
        <v>1.35</v>
      </c>
      <c r="D50" s="17">
        <v>0.52</v>
      </c>
      <c r="E50" s="17">
        <v>9.25</v>
      </c>
      <c r="F50" s="17">
        <v>47.4</v>
      </c>
      <c r="G50" s="17">
        <v>0</v>
      </c>
      <c r="H50" s="18">
        <v>0.02</v>
      </c>
      <c r="I50" s="18">
        <v>0</v>
      </c>
      <c r="J50" s="18">
        <v>0</v>
      </c>
      <c r="K50" s="18">
        <v>5.94</v>
      </c>
      <c r="L50" s="18">
        <v>5.94</v>
      </c>
      <c r="M50" s="18">
        <v>10.44</v>
      </c>
      <c r="N50" s="18">
        <v>0.8</v>
      </c>
      <c r="O50" s="18">
        <v>0</v>
      </c>
      <c r="P50" s="19" t="s">
        <v>19</v>
      </c>
    </row>
    <row r="51" spans="1:16" ht="30.75" x14ac:dyDescent="0.2">
      <c r="A51" s="20" t="s">
        <v>40</v>
      </c>
      <c r="B51" s="21" t="s">
        <v>41</v>
      </c>
      <c r="C51" s="22">
        <v>0.2</v>
      </c>
      <c r="D51" s="22">
        <v>0</v>
      </c>
      <c r="E51" s="22">
        <v>15</v>
      </c>
      <c r="F51" s="22">
        <v>58</v>
      </c>
      <c r="G51" s="22">
        <v>0</v>
      </c>
      <c r="H51" s="23">
        <v>2.2000000000000002</v>
      </c>
      <c r="I51" s="23">
        <v>0</v>
      </c>
      <c r="J51" s="23">
        <v>0</v>
      </c>
      <c r="K51" s="23">
        <v>18.100000000000001</v>
      </c>
      <c r="L51" s="23">
        <v>9.6</v>
      </c>
      <c r="M51" s="23">
        <v>7.3</v>
      </c>
      <c r="N51" s="23">
        <v>0.9</v>
      </c>
      <c r="O51" s="18">
        <v>8.7100000000000009</v>
      </c>
      <c r="P51" s="19">
        <v>685</v>
      </c>
    </row>
    <row r="52" spans="1:16" ht="30.75" x14ac:dyDescent="0.2">
      <c r="A52" s="30" t="s">
        <v>20</v>
      </c>
      <c r="B52" s="31"/>
      <c r="C52" s="32">
        <f t="shared" ref="C52:O52" si="4">SUM(C49:C51)</f>
        <v>5.2700000000000005</v>
      </c>
      <c r="D52" s="32">
        <f t="shared" si="4"/>
        <v>6.8800000000000008</v>
      </c>
      <c r="E52" s="32">
        <f t="shared" si="4"/>
        <v>47.81</v>
      </c>
      <c r="F52" s="32">
        <f t="shared" si="4"/>
        <v>277.45000000000005</v>
      </c>
      <c r="G52" s="32">
        <f t="shared" si="4"/>
        <v>0</v>
      </c>
      <c r="H52" s="33">
        <f t="shared" si="4"/>
        <v>2.25</v>
      </c>
      <c r="I52" s="33">
        <f t="shared" si="4"/>
        <v>0.02</v>
      </c>
      <c r="J52" s="33">
        <f t="shared" si="4"/>
        <v>20</v>
      </c>
      <c r="K52" s="33">
        <f t="shared" si="4"/>
        <v>32.44</v>
      </c>
      <c r="L52" s="33">
        <f t="shared" si="4"/>
        <v>44.94</v>
      </c>
      <c r="M52" s="33">
        <f t="shared" si="4"/>
        <v>23.64</v>
      </c>
      <c r="N52" s="33">
        <f t="shared" si="4"/>
        <v>2.04</v>
      </c>
      <c r="O52" s="33">
        <f t="shared" si="4"/>
        <v>52.61</v>
      </c>
      <c r="P52" s="34"/>
    </row>
    <row r="53" spans="1:16" ht="30.75" x14ac:dyDescent="0.2">
      <c r="A53" s="54"/>
      <c r="B53" s="55"/>
      <c r="C53" s="56"/>
      <c r="D53" s="56"/>
      <c r="E53" s="56"/>
      <c r="F53" s="56"/>
      <c r="G53" s="56"/>
      <c r="H53" s="57"/>
      <c r="I53" s="57"/>
      <c r="J53" s="57"/>
      <c r="K53" s="57"/>
      <c r="L53" s="57"/>
      <c r="M53" s="57"/>
      <c r="N53" s="57"/>
      <c r="O53" s="57"/>
      <c r="P53" s="58"/>
    </row>
    <row r="54" spans="1:16" ht="63.6" customHeight="1" x14ac:dyDescent="0.2">
      <c r="A54" s="64" t="s">
        <v>36</v>
      </c>
      <c r="B54" s="46"/>
      <c r="C54" s="59"/>
      <c r="D54" s="59"/>
      <c r="E54" s="59"/>
      <c r="F54" s="59"/>
      <c r="G54" s="59"/>
      <c r="H54" s="60"/>
      <c r="I54" s="60"/>
      <c r="J54" s="60"/>
      <c r="K54" s="60"/>
      <c r="L54" s="60"/>
      <c r="M54" s="60"/>
      <c r="N54" s="60"/>
      <c r="O54" s="60"/>
      <c r="P54" s="51"/>
    </row>
    <row r="55" spans="1:16" ht="39.75" customHeight="1" x14ac:dyDescent="0.2">
      <c r="A55" s="49" t="s">
        <v>31</v>
      </c>
      <c r="B55" s="46"/>
      <c r="C55" s="59"/>
      <c r="D55" s="59"/>
      <c r="E55" s="59"/>
      <c r="F55" s="59"/>
      <c r="G55" s="59"/>
      <c r="H55" s="60"/>
      <c r="I55" s="60"/>
      <c r="J55" s="60"/>
      <c r="K55" s="60"/>
      <c r="L55" s="60"/>
      <c r="M55" s="60"/>
      <c r="N55" s="60"/>
      <c r="O55" s="60"/>
      <c r="P55" s="51"/>
    </row>
    <row r="56" spans="1:16" ht="60" x14ac:dyDescent="0.2">
      <c r="A56" s="69" t="s">
        <v>0</v>
      </c>
      <c r="B56" s="52" t="s">
        <v>1</v>
      </c>
      <c r="C56" s="53" t="s">
        <v>2</v>
      </c>
      <c r="D56" s="53" t="s">
        <v>3</v>
      </c>
      <c r="E56" s="53" t="s">
        <v>4</v>
      </c>
      <c r="F56" s="53" t="s">
        <v>5</v>
      </c>
      <c r="G56" s="70" t="s">
        <v>6</v>
      </c>
      <c r="H56" s="70"/>
      <c r="I56" s="70"/>
      <c r="J56" s="70"/>
      <c r="K56" s="70" t="s">
        <v>7</v>
      </c>
      <c r="L56" s="70"/>
      <c r="M56" s="70"/>
      <c r="N56" s="70"/>
      <c r="O56" s="70"/>
      <c r="P56" s="71" t="s">
        <v>8</v>
      </c>
    </row>
    <row r="57" spans="1:16" s="11" customFormat="1" ht="53.25" customHeight="1" x14ac:dyDescent="0.35">
      <c r="A57" s="69"/>
      <c r="B57" s="12" t="s">
        <v>9</v>
      </c>
      <c r="C57" s="6" t="s">
        <v>9</v>
      </c>
      <c r="D57" s="6" t="s">
        <v>9</v>
      </c>
      <c r="E57" s="6" t="s">
        <v>9</v>
      </c>
      <c r="F57" s="6" t="s">
        <v>9</v>
      </c>
      <c r="G57" s="10" t="s">
        <v>10</v>
      </c>
      <c r="H57" s="13" t="s">
        <v>11</v>
      </c>
      <c r="I57" s="13" t="s">
        <v>12</v>
      </c>
      <c r="J57" s="13" t="s">
        <v>13</v>
      </c>
      <c r="K57" s="13" t="s">
        <v>14</v>
      </c>
      <c r="L57" s="13" t="s">
        <v>15</v>
      </c>
      <c r="M57" s="13" t="s">
        <v>16</v>
      </c>
      <c r="N57" s="13" t="s">
        <v>17</v>
      </c>
      <c r="O57" s="13" t="s">
        <v>18</v>
      </c>
      <c r="P57" s="71"/>
    </row>
    <row r="58" spans="1:16" ht="43.5" customHeight="1" x14ac:dyDescent="0.2">
      <c r="A58" s="29" t="s">
        <v>42</v>
      </c>
      <c r="B58" s="27" t="s">
        <v>39</v>
      </c>
      <c r="C58" s="22">
        <v>4.43</v>
      </c>
      <c r="D58" s="22">
        <v>7.45</v>
      </c>
      <c r="E58" s="22">
        <v>6.88</v>
      </c>
      <c r="F58" s="22">
        <v>115.97</v>
      </c>
      <c r="G58" s="22">
        <v>0.03</v>
      </c>
      <c r="H58" s="23">
        <v>0</v>
      </c>
      <c r="I58" s="23">
        <v>29.5</v>
      </c>
      <c r="J58" s="23">
        <v>0.7</v>
      </c>
      <c r="K58" s="23">
        <v>12.3</v>
      </c>
      <c r="L58" s="23">
        <v>22.5</v>
      </c>
      <c r="M58" s="23">
        <v>17.45</v>
      </c>
      <c r="N58" s="23">
        <v>1.37</v>
      </c>
      <c r="O58" s="18">
        <v>78.7</v>
      </c>
      <c r="P58" s="19">
        <v>302</v>
      </c>
    </row>
    <row r="59" spans="1:16" ht="30.75" x14ac:dyDescent="0.2">
      <c r="A59" s="20" t="s">
        <v>40</v>
      </c>
      <c r="B59" s="21" t="s">
        <v>41</v>
      </c>
      <c r="C59" s="22">
        <v>0.2</v>
      </c>
      <c r="D59" s="22">
        <v>0</v>
      </c>
      <c r="E59" s="22">
        <v>15</v>
      </c>
      <c r="F59" s="22">
        <v>58</v>
      </c>
      <c r="G59" s="22">
        <v>0</v>
      </c>
      <c r="H59" s="23">
        <v>2.2000000000000002</v>
      </c>
      <c r="I59" s="23">
        <v>0</v>
      </c>
      <c r="J59" s="23">
        <v>0</v>
      </c>
      <c r="K59" s="23">
        <v>18.100000000000001</v>
      </c>
      <c r="L59" s="23">
        <v>9.6</v>
      </c>
      <c r="M59" s="23">
        <v>7.3</v>
      </c>
      <c r="N59" s="23">
        <v>0.9</v>
      </c>
      <c r="O59" s="18">
        <v>0</v>
      </c>
      <c r="P59" s="19" t="s">
        <v>19</v>
      </c>
    </row>
    <row r="60" spans="1:16" ht="35.25" customHeight="1" x14ac:dyDescent="0.2">
      <c r="A60" s="24" t="s">
        <v>20</v>
      </c>
      <c r="B60" s="25"/>
      <c r="C60" s="17">
        <f>C59+C58</f>
        <v>4.63</v>
      </c>
      <c r="D60" s="17">
        <f t="shared" ref="D60:O60" si="5">D59+D58</f>
        <v>7.45</v>
      </c>
      <c r="E60" s="17">
        <f t="shared" si="5"/>
        <v>21.88</v>
      </c>
      <c r="F60" s="17">
        <f t="shared" si="5"/>
        <v>173.97</v>
      </c>
      <c r="G60" s="17">
        <f t="shared" si="5"/>
        <v>0.03</v>
      </c>
      <c r="H60" s="18">
        <f t="shared" si="5"/>
        <v>2.2000000000000002</v>
      </c>
      <c r="I60" s="18">
        <f t="shared" si="5"/>
        <v>29.5</v>
      </c>
      <c r="J60" s="18">
        <f t="shared" si="5"/>
        <v>0.7</v>
      </c>
      <c r="K60" s="18">
        <f t="shared" si="5"/>
        <v>30.400000000000002</v>
      </c>
      <c r="L60" s="18">
        <f t="shared" si="5"/>
        <v>32.1</v>
      </c>
      <c r="M60" s="18">
        <f t="shared" si="5"/>
        <v>24.75</v>
      </c>
      <c r="N60" s="18">
        <f t="shared" si="5"/>
        <v>2.27</v>
      </c>
      <c r="O60" s="18">
        <f t="shared" si="5"/>
        <v>78.7</v>
      </c>
      <c r="P60" s="26"/>
    </row>
    <row r="61" spans="1:16" ht="44.25" customHeight="1" x14ac:dyDescent="0.2">
      <c r="C61" s="59"/>
      <c r="D61" s="59"/>
      <c r="E61" s="59"/>
      <c r="F61" s="59"/>
      <c r="G61" s="59"/>
      <c r="H61" s="60"/>
      <c r="I61" s="60"/>
      <c r="J61" s="60"/>
      <c r="K61" s="60"/>
      <c r="L61" s="60"/>
      <c r="M61" s="60"/>
      <c r="N61" s="60"/>
      <c r="O61" s="60"/>
    </row>
    <row r="62" spans="1:16" x14ac:dyDescent="0.2">
      <c r="A62" s="49" t="s">
        <v>32</v>
      </c>
      <c r="B62" s="46"/>
      <c r="C62" s="59"/>
      <c r="D62" s="59"/>
      <c r="E62" s="59"/>
      <c r="F62" s="59"/>
      <c r="G62" s="59"/>
      <c r="H62" s="60"/>
      <c r="I62" s="60"/>
      <c r="J62" s="60"/>
      <c r="K62" s="60"/>
      <c r="L62" s="60"/>
      <c r="M62" s="60"/>
      <c r="N62" s="60"/>
      <c r="O62" s="60"/>
      <c r="P62" s="51"/>
    </row>
    <row r="63" spans="1:16" ht="57" customHeight="1" x14ac:dyDescent="0.2">
      <c r="A63" s="69" t="s">
        <v>0</v>
      </c>
      <c r="B63" s="52" t="s">
        <v>1</v>
      </c>
      <c r="C63" s="53" t="s">
        <v>2</v>
      </c>
      <c r="D63" s="53" t="s">
        <v>3</v>
      </c>
      <c r="E63" s="53" t="s">
        <v>4</v>
      </c>
      <c r="F63" s="53" t="s">
        <v>5</v>
      </c>
      <c r="G63" s="70" t="s">
        <v>6</v>
      </c>
      <c r="H63" s="70"/>
      <c r="I63" s="70"/>
      <c r="J63" s="70"/>
      <c r="K63" s="70" t="s">
        <v>7</v>
      </c>
      <c r="L63" s="70"/>
      <c r="M63" s="70"/>
      <c r="N63" s="70"/>
      <c r="O63" s="70"/>
      <c r="P63" s="71" t="s">
        <v>8</v>
      </c>
    </row>
    <row r="64" spans="1:16" s="11" customFormat="1" ht="68.25" customHeight="1" x14ac:dyDescent="0.35">
      <c r="A64" s="69"/>
      <c r="B64" s="12" t="s">
        <v>9</v>
      </c>
      <c r="C64" s="6" t="s">
        <v>9</v>
      </c>
      <c r="D64" s="6" t="s">
        <v>9</v>
      </c>
      <c r="E64" s="6" t="s">
        <v>9</v>
      </c>
      <c r="F64" s="6" t="s">
        <v>9</v>
      </c>
      <c r="G64" s="10" t="s">
        <v>10</v>
      </c>
      <c r="H64" s="13" t="s">
        <v>11</v>
      </c>
      <c r="I64" s="13" t="s">
        <v>12</v>
      </c>
      <c r="J64" s="13" t="s">
        <v>13</v>
      </c>
      <c r="K64" s="13" t="s">
        <v>14</v>
      </c>
      <c r="L64" s="13" t="s">
        <v>15</v>
      </c>
      <c r="M64" s="13" t="s">
        <v>16</v>
      </c>
      <c r="N64" s="13" t="s">
        <v>17</v>
      </c>
      <c r="O64" s="13" t="s">
        <v>18</v>
      </c>
      <c r="P64" s="71"/>
    </row>
    <row r="65" spans="1:16" ht="27" customHeight="1" x14ac:dyDescent="0.2">
      <c r="A65" s="20" t="s">
        <v>48</v>
      </c>
      <c r="B65" s="27" t="s">
        <v>39</v>
      </c>
      <c r="C65" s="22">
        <v>3.48</v>
      </c>
      <c r="D65" s="22">
        <v>5.84</v>
      </c>
      <c r="E65" s="22">
        <v>6.12</v>
      </c>
      <c r="F65" s="22">
        <v>103.6</v>
      </c>
      <c r="G65" s="22">
        <v>0.03</v>
      </c>
      <c r="H65" s="23">
        <v>0</v>
      </c>
      <c r="I65" s="23">
        <v>29.5</v>
      </c>
      <c r="J65" s="23">
        <v>0.7</v>
      </c>
      <c r="K65" s="23">
        <v>12.3</v>
      </c>
      <c r="L65" s="23">
        <v>22.5</v>
      </c>
      <c r="M65" s="23">
        <v>17.45</v>
      </c>
      <c r="N65" s="23">
        <v>1.37</v>
      </c>
      <c r="O65" s="18">
        <v>43</v>
      </c>
      <c r="P65" s="19">
        <v>3</v>
      </c>
    </row>
    <row r="66" spans="1:16" ht="30.75" x14ac:dyDescent="0.2">
      <c r="A66" s="20" t="s">
        <v>40</v>
      </c>
      <c r="B66" s="21" t="s">
        <v>41</v>
      </c>
      <c r="C66" s="22">
        <v>0.2</v>
      </c>
      <c r="D66" s="22">
        <v>0</v>
      </c>
      <c r="E66" s="22">
        <v>15</v>
      </c>
      <c r="F66" s="22">
        <v>58</v>
      </c>
      <c r="G66" s="22">
        <v>0</v>
      </c>
      <c r="H66" s="23">
        <v>2.2000000000000002</v>
      </c>
      <c r="I66" s="23">
        <v>0</v>
      </c>
      <c r="J66" s="23">
        <v>0</v>
      </c>
      <c r="K66" s="23">
        <v>18.100000000000001</v>
      </c>
      <c r="L66" s="23">
        <v>9.6</v>
      </c>
      <c r="M66" s="23">
        <v>7.3</v>
      </c>
      <c r="N66" s="23">
        <v>0.9</v>
      </c>
      <c r="O66" s="18">
        <v>8.7100000000000009</v>
      </c>
      <c r="P66" s="19">
        <v>685</v>
      </c>
    </row>
    <row r="67" spans="1:16" ht="29.25" customHeight="1" x14ac:dyDescent="0.2">
      <c r="A67" s="24" t="s">
        <v>20</v>
      </c>
      <c r="B67" s="25"/>
      <c r="C67" s="17">
        <f>SUM(C65:C66)</f>
        <v>3.68</v>
      </c>
      <c r="D67" s="17">
        <f t="shared" ref="D67:O67" si="6">SUM(D65:D66)</f>
        <v>5.84</v>
      </c>
      <c r="E67" s="17">
        <f t="shared" si="6"/>
        <v>21.12</v>
      </c>
      <c r="F67" s="17">
        <f t="shared" si="6"/>
        <v>161.6</v>
      </c>
      <c r="G67" s="17">
        <f t="shared" si="6"/>
        <v>0.03</v>
      </c>
      <c r="H67" s="18">
        <f t="shared" si="6"/>
        <v>2.2000000000000002</v>
      </c>
      <c r="I67" s="18">
        <f t="shared" si="6"/>
        <v>29.5</v>
      </c>
      <c r="J67" s="18">
        <f t="shared" si="6"/>
        <v>0.7</v>
      </c>
      <c r="K67" s="18">
        <f t="shared" si="6"/>
        <v>30.400000000000002</v>
      </c>
      <c r="L67" s="18">
        <f t="shared" si="6"/>
        <v>32.1</v>
      </c>
      <c r="M67" s="18">
        <f t="shared" si="6"/>
        <v>24.75</v>
      </c>
      <c r="N67" s="18">
        <f t="shared" si="6"/>
        <v>2.27</v>
      </c>
      <c r="O67" s="18">
        <f t="shared" si="6"/>
        <v>51.71</v>
      </c>
      <c r="P67" s="26"/>
    </row>
    <row r="68" spans="1:16" ht="39" customHeight="1" x14ac:dyDescent="0.2">
      <c r="A68" s="46" t="s">
        <v>37</v>
      </c>
      <c r="C68" s="59"/>
      <c r="D68" s="59"/>
      <c r="E68" s="59"/>
      <c r="F68" s="59"/>
      <c r="G68" s="59"/>
      <c r="H68" s="60"/>
      <c r="I68" s="60"/>
      <c r="J68" s="60"/>
      <c r="K68" s="60"/>
      <c r="L68" s="60"/>
      <c r="M68" s="60"/>
      <c r="N68" s="60"/>
      <c r="O68" s="60"/>
    </row>
    <row r="69" spans="1:16" x14ac:dyDescent="0.2">
      <c r="A69" s="49" t="s">
        <v>33</v>
      </c>
      <c r="B69" s="46"/>
      <c r="C69" s="59"/>
      <c r="D69" s="59"/>
      <c r="E69" s="59"/>
      <c r="F69" s="59"/>
      <c r="G69" s="59"/>
      <c r="H69" s="60"/>
      <c r="I69" s="60"/>
      <c r="J69" s="60"/>
      <c r="K69" s="60"/>
      <c r="L69" s="60"/>
      <c r="M69" s="60"/>
      <c r="N69" s="60"/>
      <c r="O69" s="60"/>
      <c r="P69" s="51"/>
    </row>
    <row r="70" spans="1:16" ht="60" x14ac:dyDescent="0.2">
      <c r="A70" s="69" t="s">
        <v>0</v>
      </c>
      <c r="B70" s="52" t="s">
        <v>1</v>
      </c>
      <c r="C70" s="53" t="s">
        <v>2</v>
      </c>
      <c r="D70" s="53" t="s">
        <v>3</v>
      </c>
      <c r="E70" s="53" t="s">
        <v>4</v>
      </c>
      <c r="F70" s="53" t="s">
        <v>5</v>
      </c>
      <c r="G70" s="70" t="s">
        <v>6</v>
      </c>
      <c r="H70" s="70"/>
      <c r="I70" s="70"/>
      <c r="J70" s="70"/>
      <c r="K70" s="70" t="s">
        <v>7</v>
      </c>
      <c r="L70" s="70"/>
      <c r="M70" s="70"/>
      <c r="N70" s="70"/>
      <c r="O70" s="70"/>
      <c r="P70" s="71" t="s">
        <v>8</v>
      </c>
    </row>
    <row r="71" spans="1:16" s="11" customFormat="1" ht="78.75" customHeight="1" x14ac:dyDescent="0.35">
      <c r="A71" s="69"/>
      <c r="B71" s="12" t="s">
        <v>9</v>
      </c>
      <c r="C71" s="6" t="s">
        <v>9</v>
      </c>
      <c r="D71" s="6" t="s">
        <v>9</v>
      </c>
      <c r="E71" s="6" t="s">
        <v>9</v>
      </c>
      <c r="F71" s="6" t="s">
        <v>9</v>
      </c>
      <c r="G71" s="10" t="s">
        <v>10</v>
      </c>
      <c r="H71" s="13" t="s">
        <v>11</v>
      </c>
      <c r="I71" s="13" t="s">
        <v>12</v>
      </c>
      <c r="J71" s="13" t="s">
        <v>13</v>
      </c>
      <c r="K71" s="13" t="s">
        <v>14</v>
      </c>
      <c r="L71" s="13" t="s">
        <v>15</v>
      </c>
      <c r="M71" s="13" t="s">
        <v>16</v>
      </c>
      <c r="N71" s="13" t="s">
        <v>17</v>
      </c>
      <c r="O71" s="13" t="s">
        <v>18</v>
      </c>
      <c r="P71" s="71"/>
    </row>
    <row r="72" spans="1:16" s="5" customFormat="1" ht="66" customHeight="1" x14ac:dyDescent="0.4">
      <c r="A72" s="15" t="s">
        <v>46</v>
      </c>
      <c r="B72" s="16" t="s">
        <v>43</v>
      </c>
      <c r="C72" s="17">
        <v>4.2</v>
      </c>
      <c r="D72" s="17">
        <v>7.8</v>
      </c>
      <c r="E72" s="17">
        <v>20.36</v>
      </c>
      <c r="F72" s="17">
        <v>172.5</v>
      </c>
      <c r="G72" s="17">
        <v>0</v>
      </c>
      <c r="H72" s="18">
        <v>0.03</v>
      </c>
      <c r="I72" s="18">
        <v>0.02</v>
      </c>
      <c r="J72" s="18">
        <v>20</v>
      </c>
      <c r="K72" s="18">
        <v>8.4</v>
      </c>
      <c r="L72" s="18">
        <v>29.4</v>
      </c>
      <c r="M72" s="18">
        <v>5.9</v>
      </c>
      <c r="N72" s="18">
        <v>0.34</v>
      </c>
      <c r="O72" s="18">
        <v>43.9</v>
      </c>
      <c r="P72" s="19">
        <v>302</v>
      </c>
    </row>
    <row r="73" spans="1:16" ht="56.25" customHeight="1" x14ac:dyDescent="0.2">
      <c r="A73" s="15" t="s">
        <v>44</v>
      </c>
      <c r="B73" s="16">
        <v>18</v>
      </c>
      <c r="C73" s="17">
        <v>1.35</v>
      </c>
      <c r="D73" s="17">
        <v>0.52</v>
      </c>
      <c r="E73" s="17">
        <v>9.25</v>
      </c>
      <c r="F73" s="17">
        <v>47.4</v>
      </c>
      <c r="G73" s="17">
        <v>0</v>
      </c>
      <c r="H73" s="18">
        <v>0.02</v>
      </c>
      <c r="I73" s="18">
        <v>0</v>
      </c>
      <c r="J73" s="18">
        <v>0</v>
      </c>
      <c r="K73" s="18">
        <v>5.94</v>
      </c>
      <c r="L73" s="18">
        <v>5.94</v>
      </c>
      <c r="M73" s="18">
        <v>10.44</v>
      </c>
      <c r="N73" s="18">
        <v>0.8</v>
      </c>
      <c r="O73" s="18">
        <v>0</v>
      </c>
      <c r="P73" s="19" t="s">
        <v>19</v>
      </c>
    </row>
    <row r="74" spans="1:16" ht="30.75" x14ac:dyDescent="0.2">
      <c r="A74" s="20" t="s">
        <v>40</v>
      </c>
      <c r="B74" s="21" t="s">
        <v>41</v>
      </c>
      <c r="C74" s="22">
        <v>0.2</v>
      </c>
      <c r="D74" s="22">
        <v>0</v>
      </c>
      <c r="E74" s="22">
        <v>15</v>
      </c>
      <c r="F74" s="22">
        <v>58</v>
      </c>
      <c r="G74" s="22">
        <v>0</v>
      </c>
      <c r="H74" s="23">
        <v>2.2000000000000002</v>
      </c>
      <c r="I74" s="23">
        <v>0</v>
      </c>
      <c r="J74" s="23">
        <v>0</v>
      </c>
      <c r="K74" s="23">
        <v>18.100000000000001</v>
      </c>
      <c r="L74" s="23">
        <v>9.6</v>
      </c>
      <c r="M74" s="23">
        <v>7.3</v>
      </c>
      <c r="N74" s="23">
        <v>0.9</v>
      </c>
      <c r="O74" s="18">
        <v>8.7100000000000009</v>
      </c>
      <c r="P74" s="19">
        <v>685</v>
      </c>
    </row>
    <row r="75" spans="1:16" ht="30" customHeight="1" x14ac:dyDescent="0.2">
      <c r="A75" s="24" t="s">
        <v>20</v>
      </c>
      <c r="B75" s="25"/>
      <c r="C75" s="17">
        <f>C74+C72</f>
        <v>4.4000000000000004</v>
      </c>
      <c r="D75" s="17">
        <f t="shared" ref="D75:O75" si="7">D74+D72</f>
        <v>7.8</v>
      </c>
      <c r="E75" s="17">
        <f t="shared" si="7"/>
        <v>35.36</v>
      </c>
      <c r="F75" s="17">
        <v>277.66000000000003</v>
      </c>
      <c r="G75" s="17">
        <f t="shared" si="7"/>
        <v>0</v>
      </c>
      <c r="H75" s="18">
        <f t="shared" si="7"/>
        <v>2.23</v>
      </c>
      <c r="I75" s="18">
        <f t="shared" si="7"/>
        <v>0.02</v>
      </c>
      <c r="J75" s="18">
        <f t="shared" si="7"/>
        <v>20</v>
      </c>
      <c r="K75" s="18">
        <f t="shared" si="7"/>
        <v>26.5</v>
      </c>
      <c r="L75" s="18">
        <f t="shared" si="7"/>
        <v>39</v>
      </c>
      <c r="M75" s="18">
        <f t="shared" si="7"/>
        <v>13.2</v>
      </c>
      <c r="N75" s="18">
        <f t="shared" si="7"/>
        <v>1.24</v>
      </c>
      <c r="O75" s="18">
        <f t="shared" si="7"/>
        <v>52.61</v>
      </c>
      <c r="P75" s="26"/>
    </row>
    <row r="76" spans="1:16" ht="20.25" customHeight="1" x14ac:dyDescent="0.2">
      <c r="C76" s="59"/>
      <c r="D76" s="59"/>
      <c r="E76" s="59"/>
      <c r="F76" s="59"/>
      <c r="G76" s="59"/>
      <c r="H76" s="60"/>
      <c r="I76" s="60"/>
      <c r="J76" s="60"/>
      <c r="K76" s="60"/>
      <c r="L76" s="60"/>
      <c r="M76" s="60"/>
      <c r="N76" s="60"/>
      <c r="O76" s="60"/>
    </row>
    <row r="77" spans="1:16" x14ac:dyDescent="0.2">
      <c r="A77" s="49" t="s">
        <v>34</v>
      </c>
      <c r="B77" s="46"/>
      <c r="C77" s="59"/>
      <c r="D77" s="59"/>
      <c r="E77" s="59"/>
      <c r="F77" s="59"/>
      <c r="G77" s="59"/>
      <c r="H77" s="60"/>
      <c r="I77" s="60"/>
      <c r="J77" s="60"/>
      <c r="K77" s="60"/>
      <c r="L77" s="60"/>
      <c r="M77" s="60"/>
      <c r="N77" s="60"/>
      <c r="O77" s="60"/>
      <c r="P77" s="51"/>
    </row>
    <row r="78" spans="1:16" ht="60" x14ac:dyDescent="0.2">
      <c r="A78" s="69" t="s">
        <v>0</v>
      </c>
      <c r="B78" s="52" t="s">
        <v>1</v>
      </c>
      <c r="C78" s="53" t="s">
        <v>2</v>
      </c>
      <c r="D78" s="53" t="s">
        <v>3</v>
      </c>
      <c r="E78" s="53" t="s">
        <v>4</v>
      </c>
      <c r="F78" s="53" t="s">
        <v>5</v>
      </c>
      <c r="G78" s="70" t="s">
        <v>6</v>
      </c>
      <c r="H78" s="70"/>
      <c r="I78" s="70"/>
      <c r="J78" s="70"/>
      <c r="K78" s="70" t="s">
        <v>7</v>
      </c>
      <c r="L78" s="70"/>
      <c r="M78" s="70"/>
      <c r="N78" s="70"/>
      <c r="O78" s="70"/>
      <c r="P78" s="71" t="s">
        <v>8</v>
      </c>
    </row>
    <row r="79" spans="1:16" s="11" customFormat="1" ht="84" customHeight="1" x14ac:dyDescent="0.35">
      <c r="A79" s="69"/>
      <c r="B79" s="12" t="s">
        <v>9</v>
      </c>
      <c r="C79" s="6" t="s">
        <v>9</v>
      </c>
      <c r="D79" s="6" t="s">
        <v>9</v>
      </c>
      <c r="E79" s="6" t="s">
        <v>9</v>
      </c>
      <c r="F79" s="6" t="s">
        <v>9</v>
      </c>
      <c r="G79" s="10" t="s">
        <v>10</v>
      </c>
      <c r="H79" s="13" t="s">
        <v>11</v>
      </c>
      <c r="I79" s="13" t="s">
        <v>12</v>
      </c>
      <c r="J79" s="13" t="s">
        <v>13</v>
      </c>
      <c r="K79" s="13" t="s">
        <v>14</v>
      </c>
      <c r="L79" s="13" t="s">
        <v>15</v>
      </c>
      <c r="M79" s="13" t="s">
        <v>16</v>
      </c>
      <c r="N79" s="13" t="s">
        <v>17</v>
      </c>
      <c r="O79" s="13" t="s">
        <v>18</v>
      </c>
      <c r="P79" s="71"/>
    </row>
    <row r="80" spans="1:16" ht="30.75" x14ac:dyDescent="0.2">
      <c r="A80" s="20" t="s">
        <v>48</v>
      </c>
      <c r="B80" s="27" t="s">
        <v>39</v>
      </c>
      <c r="C80" s="22">
        <v>4.62</v>
      </c>
      <c r="D80" s="22">
        <v>6.77</v>
      </c>
      <c r="E80" s="22">
        <v>6.77</v>
      </c>
      <c r="F80" s="22">
        <v>110.28</v>
      </c>
      <c r="G80" s="22">
        <v>5.5555555555555552E-2</v>
      </c>
      <c r="H80" s="23">
        <v>4.4444444444444446E-2</v>
      </c>
      <c r="I80" s="23">
        <v>11.111111111111111</v>
      </c>
      <c r="J80" s="23">
        <v>0.3888888888888889</v>
      </c>
      <c r="K80" s="23">
        <v>50.222222222222221</v>
      </c>
      <c r="L80" s="23">
        <v>39.166666666666664</v>
      </c>
      <c r="M80" s="23">
        <v>4.1111111111111107</v>
      </c>
      <c r="N80" s="23">
        <v>0.25555555555555554</v>
      </c>
      <c r="O80" s="18">
        <v>45.8</v>
      </c>
      <c r="P80" s="28" t="s">
        <v>38</v>
      </c>
    </row>
    <row r="81" spans="1:16" ht="30.75" x14ac:dyDescent="0.2">
      <c r="A81" s="20" t="s">
        <v>40</v>
      </c>
      <c r="B81" s="21" t="s">
        <v>41</v>
      </c>
      <c r="C81" s="22">
        <v>0.2</v>
      </c>
      <c r="D81" s="22">
        <v>0</v>
      </c>
      <c r="E81" s="22">
        <v>15</v>
      </c>
      <c r="F81" s="22">
        <v>58</v>
      </c>
      <c r="G81" s="22">
        <v>0</v>
      </c>
      <c r="H81" s="23">
        <v>2.2000000000000002</v>
      </c>
      <c r="I81" s="23">
        <v>0</v>
      </c>
      <c r="J81" s="23">
        <v>0</v>
      </c>
      <c r="K81" s="23">
        <v>18.100000000000001</v>
      </c>
      <c r="L81" s="23">
        <v>9.6</v>
      </c>
      <c r="M81" s="23">
        <v>7.3</v>
      </c>
      <c r="N81" s="23">
        <v>0.9</v>
      </c>
      <c r="O81" s="18">
        <v>8.7100000000000009</v>
      </c>
      <c r="P81" s="19">
        <v>685</v>
      </c>
    </row>
    <row r="82" spans="1:16" ht="30.75" x14ac:dyDescent="0.2">
      <c r="A82" s="24" t="s">
        <v>20</v>
      </c>
      <c r="B82" s="25"/>
      <c r="C82" s="17">
        <f t="shared" ref="C82:O82" si="8">C81+C80</f>
        <v>4.82</v>
      </c>
      <c r="D82" s="17">
        <f t="shared" si="8"/>
        <v>6.77</v>
      </c>
      <c r="E82" s="17">
        <f t="shared" si="8"/>
        <v>21.77</v>
      </c>
      <c r="F82" s="17">
        <f t="shared" si="8"/>
        <v>168.28</v>
      </c>
      <c r="G82" s="17">
        <f t="shared" si="8"/>
        <v>5.5555555555555552E-2</v>
      </c>
      <c r="H82" s="18">
        <f t="shared" si="8"/>
        <v>2.2444444444444445</v>
      </c>
      <c r="I82" s="18">
        <f t="shared" si="8"/>
        <v>11.111111111111111</v>
      </c>
      <c r="J82" s="18">
        <f t="shared" si="8"/>
        <v>0.3888888888888889</v>
      </c>
      <c r="K82" s="18">
        <f t="shared" si="8"/>
        <v>68.322222222222223</v>
      </c>
      <c r="L82" s="18">
        <f t="shared" si="8"/>
        <v>48.766666666666666</v>
      </c>
      <c r="M82" s="18">
        <f t="shared" si="8"/>
        <v>11.411111111111111</v>
      </c>
      <c r="N82" s="18">
        <f t="shared" si="8"/>
        <v>1.1555555555555554</v>
      </c>
      <c r="O82" s="18">
        <f t="shared" si="8"/>
        <v>54.51</v>
      </c>
      <c r="P82" s="26"/>
    </row>
    <row r="83" spans="1:16" s="1" customFormat="1" ht="27.75" customHeight="1" x14ac:dyDescent="0.4">
      <c r="A83" s="46"/>
      <c r="B83" s="63"/>
      <c r="C83" s="59"/>
      <c r="D83" s="59"/>
      <c r="E83" s="59"/>
      <c r="F83" s="59"/>
      <c r="G83" s="59"/>
      <c r="H83" s="60"/>
      <c r="I83" s="60"/>
      <c r="J83" s="60"/>
      <c r="K83" s="60"/>
      <c r="L83" s="60"/>
      <c r="M83" s="60"/>
      <c r="N83" s="60"/>
      <c r="O83" s="60"/>
      <c r="P83" s="48"/>
    </row>
    <row r="84" spans="1:16" x14ac:dyDescent="0.2">
      <c r="A84" s="49" t="s">
        <v>35</v>
      </c>
      <c r="B84" s="46"/>
      <c r="C84" s="59"/>
      <c r="D84" s="59"/>
      <c r="E84" s="59"/>
      <c r="F84" s="59"/>
      <c r="G84" s="59"/>
      <c r="H84" s="60"/>
      <c r="I84" s="60"/>
      <c r="J84" s="60"/>
      <c r="K84" s="60"/>
      <c r="L84" s="60"/>
      <c r="M84" s="60"/>
      <c r="N84" s="60"/>
      <c r="O84" s="60"/>
      <c r="P84" s="51"/>
    </row>
    <row r="85" spans="1:16" ht="52.5" customHeight="1" x14ac:dyDescent="0.2">
      <c r="A85" s="69" t="s">
        <v>0</v>
      </c>
      <c r="B85" s="52" t="s">
        <v>1</v>
      </c>
      <c r="C85" s="53" t="s">
        <v>2</v>
      </c>
      <c r="D85" s="53" t="s">
        <v>3</v>
      </c>
      <c r="E85" s="53" t="s">
        <v>4</v>
      </c>
      <c r="F85" s="53" t="s">
        <v>5</v>
      </c>
      <c r="G85" s="70" t="s">
        <v>6</v>
      </c>
      <c r="H85" s="70"/>
      <c r="I85" s="70"/>
      <c r="J85" s="70"/>
      <c r="K85" s="70" t="s">
        <v>7</v>
      </c>
      <c r="L85" s="70"/>
      <c r="M85" s="70"/>
      <c r="N85" s="70"/>
      <c r="O85" s="70"/>
      <c r="P85" s="71" t="s">
        <v>8</v>
      </c>
    </row>
    <row r="86" spans="1:16" s="11" customFormat="1" ht="54" customHeight="1" x14ac:dyDescent="0.35">
      <c r="A86" s="69"/>
      <c r="B86" s="12" t="s">
        <v>9</v>
      </c>
      <c r="C86" s="6" t="s">
        <v>9</v>
      </c>
      <c r="D86" s="6" t="s">
        <v>9</v>
      </c>
      <c r="E86" s="6" t="s">
        <v>9</v>
      </c>
      <c r="F86" s="6" t="s">
        <v>9</v>
      </c>
      <c r="G86" s="10" t="s">
        <v>10</v>
      </c>
      <c r="H86" s="13" t="s">
        <v>11</v>
      </c>
      <c r="I86" s="13" t="s">
        <v>12</v>
      </c>
      <c r="J86" s="13" t="s">
        <v>13</v>
      </c>
      <c r="K86" s="13" t="s">
        <v>14</v>
      </c>
      <c r="L86" s="13" t="s">
        <v>15</v>
      </c>
      <c r="M86" s="13" t="s">
        <v>16</v>
      </c>
      <c r="N86" s="13" t="s">
        <v>17</v>
      </c>
      <c r="O86" s="13" t="s">
        <v>18</v>
      </c>
      <c r="P86" s="71"/>
    </row>
    <row r="87" spans="1:16" ht="61.5" x14ac:dyDescent="0.2">
      <c r="A87" s="15" t="s">
        <v>45</v>
      </c>
      <c r="B87" s="16" t="s">
        <v>43</v>
      </c>
      <c r="C87" s="17">
        <v>4.49</v>
      </c>
      <c r="D87" s="17">
        <v>7.13</v>
      </c>
      <c r="E87" s="17">
        <v>26.64</v>
      </c>
      <c r="F87" s="17">
        <v>186</v>
      </c>
      <c r="G87" s="17">
        <v>0</v>
      </c>
      <c r="H87" s="18">
        <v>0.03</v>
      </c>
      <c r="I87" s="18">
        <v>0.02</v>
      </c>
      <c r="J87" s="18">
        <v>20</v>
      </c>
      <c r="K87" s="18">
        <v>8.4</v>
      </c>
      <c r="L87" s="18">
        <v>29.4</v>
      </c>
      <c r="M87" s="18">
        <v>5.9</v>
      </c>
      <c r="N87" s="18">
        <v>0.34</v>
      </c>
      <c r="O87" s="18">
        <v>43.9</v>
      </c>
      <c r="P87" s="19">
        <v>302</v>
      </c>
    </row>
    <row r="88" spans="1:16" ht="61.5" x14ac:dyDescent="0.2">
      <c r="A88" s="15" t="s">
        <v>44</v>
      </c>
      <c r="B88" s="16">
        <v>18</v>
      </c>
      <c r="C88" s="17">
        <v>1.35</v>
      </c>
      <c r="D88" s="17">
        <v>0.52</v>
      </c>
      <c r="E88" s="17">
        <v>9.25</v>
      </c>
      <c r="F88" s="17">
        <v>47.4</v>
      </c>
      <c r="G88" s="17">
        <v>0</v>
      </c>
      <c r="H88" s="18">
        <v>0.02</v>
      </c>
      <c r="I88" s="18">
        <v>0</v>
      </c>
      <c r="J88" s="18">
        <v>0</v>
      </c>
      <c r="K88" s="18">
        <v>5.94</v>
      </c>
      <c r="L88" s="18">
        <v>5.94</v>
      </c>
      <c r="M88" s="18">
        <v>10.44</v>
      </c>
      <c r="N88" s="18">
        <v>0.8</v>
      </c>
      <c r="O88" s="18">
        <v>0</v>
      </c>
      <c r="P88" s="19" t="s">
        <v>19</v>
      </c>
    </row>
    <row r="89" spans="1:16" ht="30.75" x14ac:dyDescent="0.2">
      <c r="A89" s="20" t="s">
        <v>40</v>
      </c>
      <c r="B89" s="21" t="s">
        <v>41</v>
      </c>
      <c r="C89" s="22">
        <v>0.2</v>
      </c>
      <c r="D89" s="22">
        <v>0</v>
      </c>
      <c r="E89" s="22">
        <v>15</v>
      </c>
      <c r="F89" s="22">
        <v>58</v>
      </c>
      <c r="G89" s="22">
        <v>0</v>
      </c>
      <c r="H89" s="23">
        <v>2.2000000000000002</v>
      </c>
      <c r="I89" s="23">
        <v>0</v>
      </c>
      <c r="J89" s="23">
        <v>0</v>
      </c>
      <c r="K89" s="23">
        <v>18.100000000000001</v>
      </c>
      <c r="L89" s="23">
        <v>9.6</v>
      </c>
      <c r="M89" s="23">
        <v>7.3</v>
      </c>
      <c r="N89" s="23">
        <v>0.9</v>
      </c>
      <c r="O89" s="18">
        <v>8.7100000000000009</v>
      </c>
      <c r="P89" s="19">
        <v>685</v>
      </c>
    </row>
    <row r="90" spans="1:16" ht="30.75" x14ac:dyDescent="0.2">
      <c r="A90" s="24" t="s">
        <v>20</v>
      </c>
      <c r="B90" s="25"/>
      <c r="C90" s="17">
        <f>C89+C87+C88</f>
        <v>6.0400000000000009</v>
      </c>
      <c r="D90" s="17">
        <f t="shared" ref="D90:O90" si="9">D89+D87+D88</f>
        <v>7.65</v>
      </c>
      <c r="E90" s="17">
        <f t="shared" si="9"/>
        <v>50.89</v>
      </c>
      <c r="F90" s="17">
        <f t="shared" si="9"/>
        <v>291.39999999999998</v>
      </c>
      <c r="G90" s="17">
        <f t="shared" si="9"/>
        <v>0</v>
      </c>
      <c r="H90" s="18">
        <f t="shared" si="9"/>
        <v>2.25</v>
      </c>
      <c r="I90" s="18">
        <f t="shared" si="9"/>
        <v>0.02</v>
      </c>
      <c r="J90" s="18">
        <f t="shared" si="9"/>
        <v>20</v>
      </c>
      <c r="K90" s="18">
        <f t="shared" si="9"/>
        <v>32.44</v>
      </c>
      <c r="L90" s="18">
        <f t="shared" si="9"/>
        <v>44.94</v>
      </c>
      <c r="M90" s="18">
        <f t="shared" si="9"/>
        <v>23.64</v>
      </c>
      <c r="N90" s="18">
        <f t="shared" si="9"/>
        <v>2.04</v>
      </c>
      <c r="O90" s="18">
        <f t="shared" si="9"/>
        <v>52.61</v>
      </c>
      <c r="P90" s="26"/>
    </row>
    <row r="91" spans="1:16" x14ac:dyDescent="0.4">
      <c r="A91" s="65"/>
      <c r="B91" s="66"/>
      <c r="C91" s="65"/>
      <c r="D91" s="65"/>
      <c r="E91" s="65"/>
      <c r="F91" s="65"/>
      <c r="G91" s="65"/>
      <c r="H91" s="36"/>
      <c r="I91" s="36"/>
      <c r="J91" s="36"/>
      <c r="K91" s="36"/>
      <c r="L91" s="36"/>
      <c r="M91" s="36"/>
      <c r="N91" s="36"/>
      <c r="O91" s="36"/>
      <c r="P91" s="36"/>
    </row>
  </sheetData>
  <mergeCells count="49">
    <mergeCell ref="A25:A26"/>
    <mergeCell ref="G25:J25"/>
    <mergeCell ref="K25:O25"/>
    <mergeCell ref="P25:P26"/>
    <mergeCell ref="A32:A33"/>
    <mergeCell ref="G32:J32"/>
    <mergeCell ref="Q16:AA16"/>
    <mergeCell ref="Q17:AA17"/>
    <mergeCell ref="A18:A19"/>
    <mergeCell ref="G18:J18"/>
    <mergeCell ref="K18:O18"/>
    <mergeCell ref="P18:P19"/>
    <mergeCell ref="L4:P4"/>
    <mergeCell ref="L5:P5"/>
    <mergeCell ref="L6:P6"/>
    <mergeCell ref="L9:P9"/>
    <mergeCell ref="L10:P10"/>
    <mergeCell ref="L11:P11"/>
    <mergeCell ref="A56:A57"/>
    <mergeCell ref="G56:J56"/>
    <mergeCell ref="K56:O56"/>
    <mergeCell ref="P56:P57"/>
    <mergeCell ref="A47:A48"/>
    <mergeCell ref="G47:J47"/>
    <mergeCell ref="K47:O47"/>
    <mergeCell ref="P47:P48"/>
    <mergeCell ref="A14:P14"/>
    <mergeCell ref="K32:O32"/>
    <mergeCell ref="P32:P33"/>
    <mergeCell ref="A40:A41"/>
    <mergeCell ref="G40:J40"/>
    <mergeCell ref="K40:O40"/>
    <mergeCell ref="P40:P41"/>
    <mergeCell ref="A85:A86"/>
    <mergeCell ref="G85:J85"/>
    <mergeCell ref="K85:O85"/>
    <mergeCell ref="P85:P86"/>
    <mergeCell ref="A63:A64"/>
    <mergeCell ref="G63:J63"/>
    <mergeCell ref="K63:O63"/>
    <mergeCell ref="P63:P64"/>
    <mergeCell ref="A78:A79"/>
    <mergeCell ref="G78:J78"/>
    <mergeCell ref="K78:O78"/>
    <mergeCell ref="P78:P79"/>
    <mergeCell ref="A70:A71"/>
    <mergeCell ref="G70:J70"/>
    <mergeCell ref="K70:O70"/>
    <mergeCell ref="P70:P71"/>
  </mergeCells>
  <pageMargins left="0.70866141732283472" right="0.70866141732283472" top="0.74803149606299213" bottom="0.74803149606299213" header="0.31496062992125984" footer="0.31496062992125984"/>
  <pageSetup paperSize="9" scale="25" orientation="portrait" r:id="rId1"/>
  <rowBreaks count="1" manualBreakCount="1">
    <brk id="53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</vt:lpstr>
      <vt:lpstr>'20'!Область_печати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2023-08-29T10:30:38Z</cp:lastPrinted>
  <dcterms:created xsi:type="dcterms:W3CDTF">2021-08-11T09:39:10Z</dcterms:created>
  <dcterms:modified xsi:type="dcterms:W3CDTF">2023-08-29T10:30:39Z</dcterms:modified>
</cp:coreProperties>
</file>